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9440" windowHeight="11760"/>
  </bookViews>
  <sheets>
    <sheet name="Sheet1" sheetId="1" r:id="rId1"/>
    <sheet name="DO NOT DELETE" sheetId="2" r:id="rId2"/>
  </sheets>
  <definedNames>
    <definedName name="_xlnm.Print_Area" localSheetId="0">Sheet1!$A$1:$M$37</definedName>
  </definedNames>
  <calcPr calcId="145621"/>
</workbook>
</file>

<file path=xl/calcChain.xml><?xml version="1.0" encoding="utf-8"?>
<calcChain xmlns="http://schemas.openxmlformats.org/spreadsheetml/2006/main">
  <c r="G34" i="1" l="1"/>
  <c r="H34" i="1" s="1"/>
  <c r="H12" i="1"/>
  <c r="H9" i="1"/>
  <c r="H8" i="1"/>
  <c r="H10" i="1"/>
</calcChain>
</file>

<file path=xl/sharedStrings.xml><?xml version="1.0" encoding="utf-8"?>
<sst xmlns="http://schemas.openxmlformats.org/spreadsheetml/2006/main" count="294" uniqueCount="163">
  <si>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</si>
  <si>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</si>
  <si>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</si>
  <si>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</si>
  <si>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</si>
  <si>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</si>
  <si>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</si>
  <si>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</si>
  <si>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</si>
  <si>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</si>
  <si>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</si>
  <si>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</si>
  <si>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</si>
  <si>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Comments 
(Optional, as required)
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</si>
  <si>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</si>
  <si>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</si>
  <si>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</si>
  <si>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</si>
  <si>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</si>
  <si>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</si>
  <si>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</si>
  <si>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</si>
  <si>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</si>
  <si>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100 Open competitive process</t>
  </si>
  <si>
    <t>200 Direct Award - Public sector organization</t>
  </si>
  <si>
    <t>201 Direct Award - Sole source</t>
  </si>
  <si>
    <t>202 Direct Award - Emergency</t>
  </si>
  <si>
    <t>203 Direct Award - Security, order, etc.</t>
  </si>
  <si>
    <t>204 Direct Award - Confidentiality</t>
  </si>
  <si>
    <t>205 Direct Award - Notice of Intent (No substantiated objections)</t>
  </si>
  <si>
    <t>206 Direct Award - Permitted under another corporate policy or legislation</t>
  </si>
  <si>
    <t>207 Direct Award - Services and Construction Under $25,000</t>
  </si>
  <si>
    <t>208 Direct Award - Shared Cost Arrangement (Financial Assistance)</t>
  </si>
  <si>
    <t>209 Direct Award - Shared Cost Arrangement</t>
  </si>
  <si>
    <t>400 Selected vendor from pre-qualification list</t>
  </si>
  <si>
    <t>401 Competition among vendors on a pre-qualification list</t>
  </si>
  <si>
    <t>500 Purchase from a Corporate Supply Arrangement (CSA)</t>
  </si>
  <si>
    <t>600 Other purchase process</t>
  </si>
  <si>
    <t>601 Continuing Service Agreements</t>
  </si>
  <si>
    <t>602 Other - Shared Cost Arrangement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</si>
  <si>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</si>
  <si>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</si>
  <si>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</si>
  <si>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</si>
  <si>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</si>
  <si>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</si>
  <si>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</si>
  <si>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300 Competitive process among selected vendors (Construction and Services under $75,000)</t>
  </si>
  <si>
    <t>C08IST701-2</t>
  </si>
  <si>
    <t>Corporate Information and Records Management Office</t>
  </si>
  <si>
    <t>IRON MOUNTAIN CANADA OPERATIONS ULC</t>
  </si>
  <si>
    <t>Records storage</t>
  </si>
  <si>
    <t>Amended on March 9, 2018</t>
  </si>
  <si>
    <t>C08CIMB10110A-4</t>
  </si>
  <si>
    <t>Amended on February 23, 2018</t>
  </si>
  <si>
    <t>C08CIMB13605-2</t>
  </si>
  <si>
    <t>C15SPO32105-1</t>
  </si>
  <si>
    <t>Office of the Chief Information Officer</t>
  </si>
  <si>
    <t>MNP LLP</t>
  </si>
  <si>
    <t>Audit services (security &amp; compliance)</t>
  </si>
  <si>
    <t>Amended on February 15, 2018</t>
  </si>
  <si>
    <t>C16SPO34066</t>
  </si>
  <si>
    <t>DEETKEN ENTERPRISES INC.</t>
  </si>
  <si>
    <t>Device management support</t>
  </si>
  <si>
    <t>Amended on February 20, 2018</t>
  </si>
  <si>
    <t>C16RPD34712A</t>
  </si>
  <si>
    <t>Real Property</t>
  </si>
  <si>
    <t>0822796 B.C. LTD.</t>
  </si>
  <si>
    <t>Communications writing</t>
  </si>
  <si>
    <t>Amendment on February 7, 2018</t>
  </si>
  <si>
    <t>300 Competitive process among selected vendors (Construction and Services under $75,0000)</t>
  </si>
  <si>
    <t>C17SBC35363</t>
  </si>
  <si>
    <t>Service BC Operations</t>
  </si>
  <si>
    <t>PENNER, KAREN R</t>
  </si>
  <si>
    <t>Invigilation of exam sessions</t>
  </si>
  <si>
    <t>Amended on March 28, 2018</t>
  </si>
  <si>
    <t>C17SBC35410</t>
  </si>
  <si>
    <t>LIEBAULT, PAMELA</t>
  </si>
  <si>
    <t>Amended on March 15, 2018</t>
  </si>
  <si>
    <t>C18CIO36775</t>
  </si>
  <si>
    <t>QUARTECH SYSTEMS LIMITED</t>
  </si>
  <si>
    <t>Service design for Verified Organization Network</t>
  </si>
  <si>
    <t>Amended March 23, 2018</t>
  </si>
  <si>
    <t>C18CIO36804</t>
  </si>
  <si>
    <t>Developer for Verified Organization Network</t>
  </si>
  <si>
    <t>Amended March 21, 2018</t>
  </si>
  <si>
    <t>C18RPD37036</t>
  </si>
  <si>
    <t>COLLIERS PROJECT LEADERS INC.</t>
  </si>
  <si>
    <t>Review of project process</t>
  </si>
  <si>
    <t>Amendment March 6, 2018</t>
  </si>
  <si>
    <t>C18CIO37093</t>
  </si>
  <si>
    <t>FRESHWORKS STUDIO INC.</t>
  </si>
  <si>
    <t>Software development and testing</t>
  </si>
  <si>
    <t>Amended on March 29, 2018</t>
  </si>
  <si>
    <t>C18TSD36477</t>
  </si>
  <si>
    <t>Technology Solutions</t>
  </si>
  <si>
    <t>GALAXY BROADBAND COMMUNICATIONS INC.</t>
  </si>
  <si>
    <t>Satellite service for remote locations</t>
  </si>
  <si>
    <t/>
  </si>
  <si>
    <t>C18SPO37168</t>
  </si>
  <si>
    <t>Procurement and Supply Services</t>
  </si>
  <si>
    <t>DELOITTE INC.</t>
  </si>
  <si>
    <t>Assistance with modernisation of procurement practices &amp; tools</t>
  </si>
  <si>
    <t>C18SPO37170</t>
  </si>
  <si>
    <t>PRICEWATERHOUSECOOPERS LLP</t>
  </si>
  <si>
    <t>C18SPO37171</t>
  </si>
  <si>
    <t>BDO CANADA LLP</t>
  </si>
  <si>
    <t>C18CIO37108</t>
  </si>
  <si>
    <t>RANDSTAD TECHNOLOGIES</t>
  </si>
  <si>
    <t>Developer services for Mobile Pathfinder</t>
  </si>
  <si>
    <t>C18CIO37224</t>
  </si>
  <si>
    <t>Assistance with developing a strategy for granting and managing access to Cloud and on-premise applications</t>
  </si>
  <si>
    <t>C18SBC37264</t>
  </si>
  <si>
    <t>PROCOM CONSULTANTS GROUP LTD.</t>
  </si>
  <si>
    <t>Java development for federal Multi-Registry Access Service (MRAS) project</t>
  </si>
  <si>
    <t>Amended on March 20, 2018</t>
  </si>
  <si>
    <t>C18SPO37299</t>
  </si>
  <si>
    <t>COMPASS MANAGEMENT CONSULTING LIMITED</t>
  </si>
  <si>
    <t>Next-Generation Telecommunications assessment</t>
  </si>
  <si>
    <t>C18SPO37301</t>
  </si>
  <si>
    <t>ELEVATE CONSULTING INC.</t>
  </si>
  <si>
    <t xml:space="preserve">Stakeholder surveys for Telus Alternate Service Delivery Agreement </t>
  </si>
  <si>
    <t>C19TSD37281</t>
  </si>
  <si>
    <t>PERFECTWORLD INNOVATIONS INC.</t>
  </si>
  <si>
    <t>Wireless data facilities for ministry offices &amp; schools</t>
  </si>
  <si>
    <t>C18SPO37316</t>
  </si>
  <si>
    <t>Business advisor to the Procurement Modernization Project, which is an initiative to modernize the procurement practices and tools</t>
  </si>
  <si>
    <t>C18SPO37317</t>
  </si>
  <si>
    <t>CORVID CONSULTING</t>
  </si>
  <si>
    <t>C18CIO37506</t>
  </si>
  <si>
    <t>ANON SOLUTIONS INCORPORATED</t>
  </si>
  <si>
    <t>Work with Verifiable Organizations Network team to deliver enhancements to BC government projects</t>
  </si>
  <si>
    <t>C18CIO37507</t>
  </si>
  <si>
    <t>DANUBE TECH GMBH</t>
  </si>
  <si>
    <t>C18SPO37463</t>
  </si>
  <si>
    <t>ROCKLAND SYSTEM SOLUTIONS INC.</t>
  </si>
  <si>
    <t>Advisory and project management services for the BC Bid Replacement Project</t>
  </si>
  <si>
    <t>C18SPO37536</t>
  </si>
  <si>
    <t>VISION PATH SOLUTIONS INC.</t>
  </si>
  <si>
    <t>Negotiation support for the BCBid Replacement Project</t>
  </si>
  <si>
    <t>C18CSD37454</t>
  </si>
  <si>
    <t>Corporate Services</t>
  </si>
  <si>
    <t>PRIME STRATEGIES INC.</t>
  </si>
  <si>
    <t>PO-008070</t>
  </si>
  <si>
    <t>SCALAR DECISIONS INC.</t>
  </si>
  <si>
    <t>Consulting regarding the installation of SSL decryption which will help ensure the secure transmission of data over the internet</t>
  </si>
  <si>
    <t>C18SPO37614</t>
  </si>
  <si>
    <t>Negotiation support for the Oracle &amp; Adobe master agreements</t>
  </si>
  <si>
    <t>C18SPO37668</t>
  </si>
  <si>
    <t>Business advisory services for the BC Bid Project</t>
  </si>
  <si>
    <t>C18SBC37607</t>
  </si>
  <si>
    <t>CONTINENTAL TECHNOLOGY SOLUTIONS INC.</t>
  </si>
  <si>
    <t>Java web applications development to improve OneStop business registry</t>
  </si>
  <si>
    <t>C18LBS08218</t>
  </si>
  <si>
    <t>S.I. SYSTEMS PARTNERSHIP</t>
  </si>
  <si>
    <t>Procurement advisory services for BC Bid</t>
  </si>
  <si>
    <t>C18LBS08908</t>
  </si>
  <si>
    <t>HEATHER HACHIGIAN</t>
  </si>
  <si>
    <t>Expert assistance to conduct a jurisdictional scan and comparison of public procurement programs</t>
  </si>
  <si>
    <t>Amended in Feb 2018</t>
  </si>
  <si>
    <t>Citizens' Services</t>
  </si>
  <si>
    <t>Event management services for multi-day employee learning event</t>
  </si>
  <si>
    <t>2017/2018 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</si>
</sst>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rgb="FF0E487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Border="1"/>
    <xf numFmtId="0" fontId="2" fillId="0" borderId="0" xfId="0" applyFont="1" applyBorder="1"/>
    <xf numFmtId="0" fontId="3" fillId="0" borderId="0" xfId="0" applyFont="1" applyBorder="1" applyAlignment="1">
      <alignment horizontal="right"/>
    </xf>
    <xf numFmtId="0" fontId="4" fillId="0" borderId="0" xfId="0" applyFont="1"/>
    <xf numFmtId="0" fontId="0" fillId="3" borderId="2" xfId="0" applyFill="1" applyBorder="1"/>
    <xf numFmtId="0" fontId="1" fillId="3" borderId="2" xfId="0" applyFont="1" applyFill="1" applyBorder="1" applyAlignment="1">
      <alignment horizontal="center" wrapText="1"/>
    </xf>
    <xf numFmtId="0" fontId="4" fillId="3" borderId="3" xfId="0" applyFont="1" applyFill="1" applyBorder="1"/>
    <xf numFmtId="0" fontId="5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center" wrapText="1"/>
    </xf>
    <xf numFmtId="0" fontId="0" fillId="0" borderId="0" xfId="0" applyAlignment="1">
      <alignment wrapText="1"/>
    </xf>
    <xf numFmtId="44" fontId="0" fillId="0" borderId="0" xfId="1" applyFont="1"/>
    <xf numFmtId="44" fontId="0" fillId="0" borderId="0" xfId="1" applyFont="1" applyAlignment="1">
      <alignment wrapText="1"/>
    </xf>
    <xf numFmtId="4" fontId="0" fillId="0" borderId="0" xfId="0" applyNumberFormat="1"/>
    <xf numFmtId="0" fontId="0" fillId="0" borderId="0" xfId="0" applyFill="1" applyAlignment="1">
      <alignment wrapText="1"/>
    </xf>
    <xf numFmtId="0" fontId="0" fillId="0" borderId="0" xfId="0" applyAlignment="1">
      <alignment horizontal="left" wrapText="1"/>
    </xf>
    <xf numFmtId="44" fontId="0" fillId="0" borderId="0" xfId="1" applyNumberFormat="1" applyFont="1" applyAlignment="1">
      <alignment horizontal="center" wrapText="1"/>
    </xf>
    <xf numFmtId="14" fontId="0" fillId="0" borderId="0" xfId="0" applyNumberFormat="1" applyFill="1" applyAlignment="1">
      <alignment horizontal="center" wrapText="1"/>
    </xf>
    <xf numFmtId="44" fontId="0" fillId="0" borderId="0" xfId="1" applyFont="1" applyAlignment="1">
      <alignment horizontal="center" wrapText="1"/>
    </xf>
    <xf numFmtId="0" fontId="7" fillId="2" borderId="1" xfId="0" applyFont="1" applyFill="1" applyBorder="1" applyAlignment="1">
      <alignment horizontal="left"/>
    </xf>
    <xf numFmtId="0" fontId="6" fillId="0" borderId="0" xfId="0" applyFont="1" applyBorder="1" applyAlignment="1">
      <alignment horizontal="right"/>
    </xf>
  </cellXfs>
  <cellStyles count="2">
    <cellStyle name="Currency" xfId="1" builtinId="4"/>
    <cellStyle name="Normal" xfId="0" builtinId="0"/>
  </cellStyles>
  <dxfs count="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2"/>
  <sheetViews>
    <sheetView tabSelected="1" zoomScaleNormal="100" zoomScaleSheetLayoutView="100" zoomScalePageLayoutView="70" workbookViewId="0">
      <pane xSplit="1" ySplit="6" topLeftCell="F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5" x14ac:dyDescent="0.25"/>
  <cols>
    <col min="1" max="1" width="3.7109375" style="1" customWidth="1"/>
    <col min="2" max="2" width="21" style="1" customWidth="1"/>
    <col min="3" max="9" width="24.5703125" style="1" customWidth="1"/>
    <col min="10" max="10" width="38.42578125" style="1" customWidth="1"/>
    <col min="11" max="12" width="24.5703125" style="1" customWidth="1"/>
    <col min="13" max="13" width="36.7109375" style="1" customWidth="1"/>
  </cols>
  <sheetData>
    <row r="2" spans="1:13" ht="23.45" x14ac:dyDescent="0.45">
      <c r="B2" s="22" t="s">
        <v>8</v>
      </c>
      <c r="C2" s="22"/>
      <c r="D2" s="21" t="s">
        <v>160</v>
      </c>
      <c r="E2" s="21"/>
      <c r="F2" s="21"/>
    </row>
    <row r="3" spans="1:13" ht="8.1" customHeight="1" x14ac:dyDescent="0.35">
      <c r="C3" s="3"/>
      <c r="D3" s="2"/>
      <c r="F3" s="13"/>
    </row>
    <row r="4" spans="1:13" ht="23.45" x14ac:dyDescent="0.45">
      <c r="B4" s="22" t="s">
        <v>9</v>
      </c>
      <c r="C4" s="22"/>
      <c r="D4" s="21" t="s">
        <v>162</v>
      </c>
      <c r="E4" s="21"/>
      <c r="F4" s="13"/>
    </row>
    <row r="5" spans="1:13" ht="15.75" thickBot="1" x14ac:dyDescent="0.3">
      <c r="D5" s="2"/>
    </row>
    <row r="6" spans="1:13" ht="45.6" customHeight="1" thickTop="1" x14ac:dyDescent="0.25">
      <c r="A6" s="5"/>
      <c r="B6" s="6" t="s">
        <v>2</v>
      </c>
      <c r="C6" s="6" t="s">
        <v>0</v>
      </c>
      <c r="D6" s="6" t="s">
        <v>17</v>
      </c>
      <c r="E6" s="6" t="s">
        <v>1</v>
      </c>
      <c r="F6" s="6" t="s">
        <v>14</v>
      </c>
      <c r="G6" s="6" t="s">
        <v>16</v>
      </c>
      <c r="H6" s="6" t="s">
        <v>15</v>
      </c>
      <c r="I6" s="6" t="s">
        <v>12</v>
      </c>
      <c r="J6" s="6" t="s">
        <v>11</v>
      </c>
      <c r="K6" s="6" t="s">
        <v>3</v>
      </c>
      <c r="L6" s="6" t="s">
        <v>13</v>
      </c>
      <c r="M6" s="6" t="s">
        <v>10</v>
      </c>
    </row>
    <row r="7" spans="1:13" s="4" customFormat="1" ht="216.75" thickBot="1" x14ac:dyDescent="0.25">
      <c r="A7" s="7"/>
      <c r="B7" s="8" t="s">
        <v>4</v>
      </c>
      <c r="C7" s="8" t="s">
        <v>7</v>
      </c>
      <c r="D7" s="8" t="s">
        <v>21</v>
      </c>
      <c r="E7" s="8" t="s">
        <v>6</v>
      </c>
      <c r="F7" s="8" t="s">
        <v>18</v>
      </c>
      <c r="G7" s="8" t="s">
        <v>19</v>
      </c>
      <c r="H7" s="8" t="s">
        <v>20</v>
      </c>
      <c r="I7" s="8" t="s">
        <v>45</v>
      </c>
      <c r="J7" s="10" t="s">
        <v>22</v>
      </c>
      <c r="K7" s="8" t="s">
        <v>5</v>
      </c>
      <c r="L7" s="10" t="s">
        <v>46</v>
      </c>
      <c r="M7" s="8" t="s">
        <v>40</v>
      </c>
    </row>
    <row r="8" spans="1:13" ht="45.75" thickTop="1" x14ac:dyDescent="0.25">
      <c r="B8" s="11">
        <v>37526</v>
      </c>
      <c r="C8" s="12" t="s">
        <v>53</v>
      </c>
      <c r="D8" s="12" t="s">
        <v>49</v>
      </c>
      <c r="E8" s="12" t="s">
        <v>50</v>
      </c>
      <c r="F8" s="15">
        <v>3156319.9799999995</v>
      </c>
      <c r="G8" s="14">
        <v>22000</v>
      </c>
      <c r="H8" s="14">
        <f>F8+G8</f>
        <v>3178319.9799999995</v>
      </c>
      <c r="I8" s="12" t="s">
        <v>41</v>
      </c>
      <c r="J8" s="12" t="s">
        <v>51</v>
      </c>
      <c r="K8" s="11">
        <v>43069</v>
      </c>
      <c r="L8" s="12" t="s">
        <v>54</v>
      </c>
      <c r="M8" s="12" t="s">
        <v>23</v>
      </c>
    </row>
    <row r="9" spans="1:13" ht="45" x14ac:dyDescent="0.25">
      <c r="B9" s="11">
        <v>39356</v>
      </c>
      <c r="C9" s="12" t="s">
        <v>55</v>
      </c>
      <c r="D9" s="12" t="s">
        <v>49</v>
      </c>
      <c r="E9" s="12" t="s">
        <v>50</v>
      </c>
      <c r="F9" s="15">
        <v>2831819.6100000003</v>
      </c>
      <c r="G9" s="14">
        <v>345000</v>
      </c>
      <c r="H9" s="14">
        <f>F9+G9</f>
        <v>3176819.6100000003</v>
      </c>
      <c r="I9" s="12" t="s">
        <v>41</v>
      </c>
      <c r="J9" s="12" t="s">
        <v>51</v>
      </c>
      <c r="K9" s="11">
        <v>43343</v>
      </c>
      <c r="L9" s="12" t="s">
        <v>52</v>
      </c>
      <c r="M9" s="12" t="s">
        <v>23</v>
      </c>
    </row>
    <row r="10" spans="1:13" ht="28.9" x14ac:dyDescent="0.3">
      <c r="B10" s="11">
        <v>37152</v>
      </c>
      <c r="C10" s="12" t="s">
        <v>48</v>
      </c>
      <c r="D10" s="12" t="s">
        <v>49</v>
      </c>
      <c r="E10" s="12" t="s">
        <v>50</v>
      </c>
      <c r="F10" s="13">
        <v>12719216.58</v>
      </c>
      <c r="G10" s="14">
        <v>880000</v>
      </c>
      <c r="H10" s="14">
        <f>F10+G10</f>
        <v>13599216.58</v>
      </c>
      <c r="I10" s="12" t="s">
        <v>41</v>
      </c>
      <c r="J10" s="12" t="s">
        <v>51</v>
      </c>
      <c r="K10" s="11">
        <v>43342</v>
      </c>
      <c r="L10" s="12" t="s">
        <v>52</v>
      </c>
      <c r="M10" s="12" t="s">
        <v>23</v>
      </c>
    </row>
    <row r="11" spans="1:13" ht="43.15" x14ac:dyDescent="0.3">
      <c r="B11" s="11">
        <v>43160</v>
      </c>
      <c r="C11" s="12" t="s">
        <v>140</v>
      </c>
      <c r="D11" s="12" t="s">
        <v>141</v>
      </c>
      <c r="E11" s="12" t="s">
        <v>142</v>
      </c>
      <c r="F11" s="14">
        <v>54300</v>
      </c>
      <c r="G11" s="14">
        <v>0</v>
      </c>
      <c r="H11" s="14">
        <v>0</v>
      </c>
      <c r="I11" s="12" t="s">
        <v>42</v>
      </c>
      <c r="J11" s="12" t="s">
        <v>161</v>
      </c>
      <c r="K11" s="11">
        <v>43273</v>
      </c>
      <c r="L11" s="12" t="s">
        <v>98</v>
      </c>
      <c r="M11" s="12" t="s">
        <v>70</v>
      </c>
    </row>
    <row r="12" spans="1:13" ht="28.9" x14ac:dyDescent="0.3">
      <c r="B12" s="11">
        <v>41851</v>
      </c>
      <c r="C12" s="12" t="s">
        <v>56</v>
      </c>
      <c r="D12" s="12" t="s">
        <v>57</v>
      </c>
      <c r="E12" s="12" t="s">
        <v>58</v>
      </c>
      <c r="F12" s="14">
        <v>292050</v>
      </c>
      <c r="G12" s="14">
        <v>85000</v>
      </c>
      <c r="H12" s="14">
        <f>F12+G12</f>
        <v>377050</v>
      </c>
      <c r="I12" s="12" t="s">
        <v>41</v>
      </c>
      <c r="J12" s="12" t="s">
        <v>59</v>
      </c>
      <c r="K12" s="11">
        <v>44211</v>
      </c>
      <c r="L12" s="12" t="s">
        <v>60</v>
      </c>
      <c r="M12" s="12" t="s">
        <v>35</v>
      </c>
    </row>
    <row r="13" spans="1:13" ht="28.9" x14ac:dyDescent="0.3">
      <c r="B13" s="11">
        <v>42231</v>
      </c>
      <c r="C13" s="12" t="s">
        <v>61</v>
      </c>
      <c r="D13" s="12" t="s">
        <v>57</v>
      </c>
      <c r="E13" s="12" t="s">
        <v>62</v>
      </c>
      <c r="F13" s="14">
        <v>335000</v>
      </c>
      <c r="G13" s="14">
        <v>365000</v>
      </c>
      <c r="H13" s="14">
        <v>700000</v>
      </c>
      <c r="I13" s="12" t="s">
        <v>42</v>
      </c>
      <c r="J13" s="12" t="s">
        <v>63</v>
      </c>
      <c r="K13" s="11">
        <v>43328</v>
      </c>
      <c r="L13" s="12" t="s">
        <v>64</v>
      </c>
      <c r="M13" s="12" t="s">
        <v>35</v>
      </c>
    </row>
    <row r="14" spans="1:13" ht="28.9" x14ac:dyDescent="0.3">
      <c r="B14" s="11">
        <v>42948</v>
      </c>
      <c r="C14" s="12" t="s">
        <v>79</v>
      </c>
      <c r="D14" s="12" t="s">
        <v>57</v>
      </c>
      <c r="E14" s="12" t="s">
        <v>80</v>
      </c>
      <c r="F14" s="14">
        <v>150000</v>
      </c>
      <c r="G14" s="14">
        <v>80000</v>
      </c>
      <c r="H14" s="14">
        <v>230000</v>
      </c>
      <c r="I14" s="12" t="s">
        <v>43</v>
      </c>
      <c r="J14" s="16" t="s">
        <v>81</v>
      </c>
      <c r="K14" s="11">
        <v>43312</v>
      </c>
      <c r="L14" s="12" t="s">
        <v>82</v>
      </c>
      <c r="M14" s="12" t="s">
        <v>35</v>
      </c>
    </row>
    <row r="15" spans="1:13" ht="28.9" x14ac:dyDescent="0.3">
      <c r="B15" s="11">
        <v>42978</v>
      </c>
      <c r="C15" s="12" t="s">
        <v>83</v>
      </c>
      <c r="D15" s="12" t="s">
        <v>57</v>
      </c>
      <c r="E15" s="12" t="s">
        <v>80</v>
      </c>
      <c r="F15" s="14">
        <v>220000</v>
      </c>
      <c r="G15" s="14">
        <v>140000</v>
      </c>
      <c r="H15" s="14">
        <v>360000</v>
      </c>
      <c r="I15" s="12" t="s">
        <v>43</v>
      </c>
      <c r="J15" s="12" t="s">
        <v>84</v>
      </c>
      <c r="K15" s="11">
        <v>43343</v>
      </c>
      <c r="L15" s="12" t="s">
        <v>85</v>
      </c>
      <c r="M15" s="12" t="s">
        <v>35</v>
      </c>
    </row>
    <row r="16" spans="1:13" ht="28.9" x14ac:dyDescent="0.3">
      <c r="B16" s="11">
        <v>43059</v>
      </c>
      <c r="C16" s="12" t="s">
        <v>90</v>
      </c>
      <c r="D16" s="12" t="s">
        <v>57</v>
      </c>
      <c r="E16" s="12" t="s">
        <v>91</v>
      </c>
      <c r="F16" s="14">
        <v>100000</v>
      </c>
      <c r="G16" s="14">
        <v>120000</v>
      </c>
      <c r="H16" s="14">
        <v>220000</v>
      </c>
      <c r="I16" s="12" t="s">
        <v>43</v>
      </c>
      <c r="J16" s="12" t="s">
        <v>92</v>
      </c>
      <c r="K16" s="11">
        <v>43555</v>
      </c>
      <c r="L16" s="12" t="s">
        <v>93</v>
      </c>
      <c r="M16" s="12" t="s">
        <v>23</v>
      </c>
    </row>
    <row r="17" spans="2:13" ht="28.9" x14ac:dyDescent="0.3">
      <c r="B17" s="11">
        <v>43069</v>
      </c>
      <c r="C17" s="12" t="s">
        <v>107</v>
      </c>
      <c r="D17" s="12" t="s">
        <v>57</v>
      </c>
      <c r="E17" s="12" t="s">
        <v>108</v>
      </c>
      <c r="F17" s="14">
        <v>100000</v>
      </c>
      <c r="G17" s="14">
        <v>120000</v>
      </c>
      <c r="H17" s="14">
        <v>220000</v>
      </c>
      <c r="I17" s="12" t="s">
        <v>43</v>
      </c>
      <c r="J17" s="12" t="s">
        <v>109</v>
      </c>
      <c r="K17" s="11">
        <v>43555</v>
      </c>
      <c r="L17" s="12" t="s">
        <v>93</v>
      </c>
      <c r="M17" s="12" t="s">
        <v>23</v>
      </c>
    </row>
    <row r="18" spans="2:13" ht="43.15" x14ac:dyDescent="0.3">
      <c r="B18" s="11">
        <v>43108</v>
      </c>
      <c r="C18" s="12" t="s">
        <v>110</v>
      </c>
      <c r="D18" s="12" t="s">
        <v>57</v>
      </c>
      <c r="E18" s="12" t="s">
        <v>101</v>
      </c>
      <c r="F18" s="14">
        <v>25000</v>
      </c>
      <c r="G18" s="14">
        <v>0</v>
      </c>
      <c r="H18" s="14">
        <v>0</v>
      </c>
      <c r="I18" s="12" t="s">
        <v>42</v>
      </c>
      <c r="J18" s="12" t="s">
        <v>111</v>
      </c>
      <c r="K18" s="11">
        <v>43190</v>
      </c>
      <c r="L18" s="12" t="s">
        <v>98</v>
      </c>
      <c r="M18" s="12" t="s">
        <v>70</v>
      </c>
    </row>
    <row r="19" spans="2:13" ht="43.15" x14ac:dyDescent="0.3">
      <c r="B19" s="11">
        <v>43133</v>
      </c>
      <c r="C19" s="12" t="s">
        <v>129</v>
      </c>
      <c r="D19" s="12" t="s">
        <v>57</v>
      </c>
      <c r="E19" s="12" t="s">
        <v>130</v>
      </c>
      <c r="F19" s="14">
        <v>50000</v>
      </c>
      <c r="G19" s="14">
        <v>0</v>
      </c>
      <c r="H19" s="14">
        <v>0</v>
      </c>
      <c r="I19" s="12" t="s">
        <v>43</v>
      </c>
      <c r="J19" s="12" t="s">
        <v>131</v>
      </c>
      <c r="K19" s="11">
        <v>43190</v>
      </c>
      <c r="L19" s="12" t="s">
        <v>98</v>
      </c>
      <c r="M19" s="12" t="s">
        <v>35</v>
      </c>
    </row>
    <row r="20" spans="2:13" ht="43.15" x14ac:dyDescent="0.3">
      <c r="B20" s="11">
        <v>43136</v>
      </c>
      <c r="C20" s="12" t="s">
        <v>132</v>
      </c>
      <c r="D20" s="12" t="s">
        <v>57</v>
      </c>
      <c r="E20" s="12" t="s">
        <v>133</v>
      </c>
      <c r="F20" s="14">
        <v>50000</v>
      </c>
      <c r="G20" s="14">
        <v>0</v>
      </c>
      <c r="H20" s="14">
        <v>0</v>
      </c>
      <c r="I20" s="12" t="s">
        <v>43</v>
      </c>
      <c r="J20" s="12" t="s">
        <v>131</v>
      </c>
      <c r="K20" s="11">
        <v>43190</v>
      </c>
      <c r="L20" s="12" t="s">
        <v>98</v>
      </c>
      <c r="M20" s="12" t="s">
        <v>35</v>
      </c>
    </row>
    <row r="21" spans="2:13" ht="28.9" x14ac:dyDescent="0.3">
      <c r="B21" s="11">
        <v>43144</v>
      </c>
      <c r="C21" s="17" t="s">
        <v>153</v>
      </c>
      <c r="D21" s="12" t="s">
        <v>100</v>
      </c>
      <c r="E21" s="12" t="s">
        <v>154</v>
      </c>
      <c r="F21" s="18">
        <v>50000</v>
      </c>
      <c r="G21" s="14">
        <v>0</v>
      </c>
      <c r="H21" s="14">
        <v>0</v>
      </c>
      <c r="I21" s="12" t="s">
        <v>42</v>
      </c>
      <c r="J21" s="12" t="s">
        <v>155</v>
      </c>
      <c r="K21" s="19">
        <v>43325</v>
      </c>
      <c r="L21" s="12"/>
      <c r="M21" s="12" t="s">
        <v>35</v>
      </c>
    </row>
    <row r="22" spans="2:13" ht="43.15" x14ac:dyDescent="0.3">
      <c r="B22" s="11">
        <v>43045</v>
      </c>
      <c r="C22" s="17" t="s">
        <v>156</v>
      </c>
      <c r="D22" s="12" t="s">
        <v>100</v>
      </c>
      <c r="E22" s="12" t="s">
        <v>157</v>
      </c>
      <c r="F22" s="18">
        <v>10000</v>
      </c>
      <c r="G22" s="20">
        <v>7700</v>
      </c>
      <c r="H22" s="20">
        <v>17700</v>
      </c>
      <c r="I22" s="12" t="s">
        <v>42</v>
      </c>
      <c r="J22" s="12" t="s">
        <v>158</v>
      </c>
      <c r="K22" s="11">
        <v>43465</v>
      </c>
      <c r="L22" s="12" t="s">
        <v>159</v>
      </c>
      <c r="M22" s="12" t="s">
        <v>70</v>
      </c>
    </row>
    <row r="23" spans="2:13" ht="28.9" x14ac:dyDescent="0.3">
      <c r="B23" s="11">
        <v>43066</v>
      </c>
      <c r="C23" s="12" t="s">
        <v>99</v>
      </c>
      <c r="D23" s="12" t="s">
        <v>100</v>
      </c>
      <c r="E23" s="12" t="s">
        <v>101</v>
      </c>
      <c r="F23" s="14">
        <v>200000</v>
      </c>
      <c r="G23" s="14">
        <v>0</v>
      </c>
      <c r="H23" s="14">
        <v>0</v>
      </c>
      <c r="I23" s="12" t="s">
        <v>42</v>
      </c>
      <c r="J23" s="12" t="s">
        <v>102</v>
      </c>
      <c r="K23" s="11">
        <v>43251</v>
      </c>
      <c r="L23" s="12" t="s">
        <v>98</v>
      </c>
      <c r="M23" s="12" t="s">
        <v>35</v>
      </c>
    </row>
    <row r="24" spans="2:13" ht="28.9" x14ac:dyDescent="0.3">
      <c r="B24" s="11">
        <v>43066</v>
      </c>
      <c r="C24" s="12" t="s">
        <v>103</v>
      </c>
      <c r="D24" s="12" t="s">
        <v>100</v>
      </c>
      <c r="E24" s="12" t="s">
        <v>104</v>
      </c>
      <c r="F24" s="14">
        <v>200000</v>
      </c>
      <c r="G24" s="14">
        <v>0</v>
      </c>
      <c r="H24" s="14">
        <v>0</v>
      </c>
      <c r="I24" s="12" t="s">
        <v>42</v>
      </c>
      <c r="J24" s="12" t="s">
        <v>102</v>
      </c>
      <c r="K24" s="11">
        <v>43251</v>
      </c>
      <c r="L24" s="12" t="s">
        <v>98</v>
      </c>
      <c r="M24" s="12" t="s">
        <v>35</v>
      </c>
    </row>
    <row r="25" spans="2:13" ht="30" x14ac:dyDescent="0.25">
      <c r="B25" s="11">
        <v>43066</v>
      </c>
      <c r="C25" s="12" t="s">
        <v>105</v>
      </c>
      <c r="D25" s="12" t="s">
        <v>100</v>
      </c>
      <c r="E25" s="12" t="s">
        <v>106</v>
      </c>
      <c r="F25" s="14">
        <v>200000</v>
      </c>
      <c r="G25" s="14">
        <v>0</v>
      </c>
      <c r="H25" s="14">
        <v>0</v>
      </c>
      <c r="I25" s="12" t="s">
        <v>42</v>
      </c>
      <c r="J25" s="12" t="s">
        <v>102</v>
      </c>
      <c r="K25" s="11">
        <v>43251</v>
      </c>
      <c r="L25" s="12" t="s">
        <v>98</v>
      </c>
      <c r="M25" s="12" t="s">
        <v>35</v>
      </c>
    </row>
    <row r="26" spans="2:13" ht="30" x14ac:dyDescent="0.25">
      <c r="B26" s="11">
        <v>43129</v>
      </c>
      <c r="C26" s="12" t="s">
        <v>116</v>
      </c>
      <c r="D26" s="12" t="s">
        <v>100</v>
      </c>
      <c r="E26" s="12" t="s">
        <v>117</v>
      </c>
      <c r="F26" s="14">
        <v>155000</v>
      </c>
      <c r="G26" s="14">
        <v>0</v>
      </c>
      <c r="H26" s="14">
        <v>0</v>
      </c>
      <c r="I26" s="12" t="s">
        <v>42</v>
      </c>
      <c r="J26" s="12" t="s">
        <v>118</v>
      </c>
      <c r="K26" s="11">
        <v>43190</v>
      </c>
      <c r="L26" s="12" t="s">
        <v>98</v>
      </c>
      <c r="M26" s="12" t="s">
        <v>35</v>
      </c>
    </row>
    <row r="27" spans="2:13" ht="30" x14ac:dyDescent="0.25">
      <c r="B27" s="11">
        <v>43129</v>
      </c>
      <c r="C27" s="12" t="s">
        <v>119</v>
      </c>
      <c r="D27" s="12" t="s">
        <v>100</v>
      </c>
      <c r="E27" s="12" t="s">
        <v>120</v>
      </c>
      <c r="F27" s="14">
        <v>25000</v>
      </c>
      <c r="G27" s="14">
        <v>0</v>
      </c>
      <c r="H27" s="14">
        <v>0</v>
      </c>
      <c r="I27" s="12" t="s">
        <v>42</v>
      </c>
      <c r="J27" s="12" t="s">
        <v>121</v>
      </c>
      <c r="K27" s="11">
        <v>43190</v>
      </c>
      <c r="L27" s="12" t="s">
        <v>98</v>
      </c>
      <c r="M27" s="12" t="s">
        <v>35</v>
      </c>
    </row>
    <row r="28" spans="2:13" ht="60" x14ac:dyDescent="0.25">
      <c r="B28" s="11">
        <v>43132</v>
      </c>
      <c r="C28" s="12" t="s">
        <v>125</v>
      </c>
      <c r="D28" s="12" t="s">
        <v>100</v>
      </c>
      <c r="E28" s="12" t="s">
        <v>120</v>
      </c>
      <c r="F28" s="14">
        <v>350000</v>
      </c>
      <c r="G28" s="14">
        <v>0</v>
      </c>
      <c r="H28" s="14">
        <v>0</v>
      </c>
      <c r="I28" s="12" t="s">
        <v>42</v>
      </c>
      <c r="J28" s="12" t="s">
        <v>126</v>
      </c>
      <c r="K28" s="11">
        <v>43555</v>
      </c>
      <c r="L28" s="12" t="s">
        <v>98</v>
      </c>
      <c r="M28" s="12" t="s">
        <v>35</v>
      </c>
    </row>
    <row r="29" spans="2:13" ht="60" x14ac:dyDescent="0.25">
      <c r="B29" s="11">
        <v>43132</v>
      </c>
      <c r="C29" s="12" t="s">
        <v>127</v>
      </c>
      <c r="D29" s="12" t="s">
        <v>100</v>
      </c>
      <c r="E29" s="12" t="s">
        <v>128</v>
      </c>
      <c r="F29" s="14">
        <v>175000</v>
      </c>
      <c r="G29" s="14">
        <v>0</v>
      </c>
      <c r="H29" s="14">
        <v>0</v>
      </c>
      <c r="I29" s="12" t="s">
        <v>42</v>
      </c>
      <c r="J29" s="12" t="s">
        <v>126</v>
      </c>
      <c r="K29" s="11">
        <v>43555</v>
      </c>
      <c r="L29" s="12" t="s">
        <v>98</v>
      </c>
      <c r="M29" s="12" t="s">
        <v>35</v>
      </c>
    </row>
    <row r="30" spans="2:13" ht="45" x14ac:dyDescent="0.25">
      <c r="B30" s="11">
        <v>43146</v>
      </c>
      <c r="C30" s="12" t="s">
        <v>134</v>
      </c>
      <c r="D30" s="12" t="s">
        <v>100</v>
      </c>
      <c r="E30" s="12" t="s">
        <v>135</v>
      </c>
      <c r="F30" s="14">
        <v>225000</v>
      </c>
      <c r="G30" s="14">
        <v>0</v>
      </c>
      <c r="H30" s="14">
        <v>0</v>
      </c>
      <c r="I30" s="12" t="s">
        <v>42</v>
      </c>
      <c r="J30" s="12" t="s">
        <v>136</v>
      </c>
      <c r="K30" s="11">
        <v>43555</v>
      </c>
      <c r="L30" s="12" t="s">
        <v>98</v>
      </c>
      <c r="M30" s="12" t="s">
        <v>35</v>
      </c>
    </row>
    <row r="31" spans="2:13" ht="30" x14ac:dyDescent="0.25">
      <c r="B31" s="11">
        <v>43157</v>
      </c>
      <c r="C31" s="12" t="s">
        <v>137</v>
      </c>
      <c r="D31" s="12" t="s">
        <v>100</v>
      </c>
      <c r="E31" s="12" t="s">
        <v>138</v>
      </c>
      <c r="F31" s="14">
        <v>125000</v>
      </c>
      <c r="G31" s="14">
        <v>0</v>
      </c>
      <c r="H31" s="14">
        <v>0</v>
      </c>
      <c r="I31" s="12" t="s">
        <v>42</v>
      </c>
      <c r="J31" s="12" t="s">
        <v>139</v>
      </c>
      <c r="K31" s="11">
        <v>43311</v>
      </c>
      <c r="L31" s="12" t="s">
        <v>98</v>
      </c>
      <c r="M31" s="12" t="s">
        <v>35</v>
      </c>
    </row>
    <row r="32" spans="2:13" ht="30" x14ac:dyDescent="0.25">
      <c r="B32" s="11">
        <v>43167</v>
      </c>
      <c r="C32" s="12" t="s">
        <v>146</v>
      </c>
      <c r="D32" s="12" t="s">
        <v>100</v>
      </c>
      <c r="E32" s="12" t="s">
        <v>120</v>
      </c>
      <c r="F32" s="14">
        <v>245000</v>
      </c>
      <c r="G32" s="14">
        <v>0</v>
      </c>
      <c r="H32" s="14">
        <v>0</v>
      </c>
      <c r="I32" s="12" t="s">
        <v>42</v>
      </c>
      <c r="J32" s="12" t="s">
        <v>147</v>
      </c>
      <c r="K32" s="11">
        <v>43563</v>
      </c>
      <c r="L32" s="12" t="s">
        <v>98</v>
      </c>
      <c r="M32" s="12" t="s">
        <v>35</v>
      </c>
    </row>
    <row r="33" spans="2:13" ht="30" x14ac:dyDescent="0.25">
      <c r="B33" s="11">
        <v>43174</v>
      </c>
      <c r="C33" s="12" t="s">
        <v>148</v>
      </c>
      <c r="D33" s="12" t="s">
        <v>100</v>
      </c>
      <c r="E33" s="12" t="s">
        <v>80</v>
      </c>
      <c r="F33" s="14">
        <v>200000</v>
      </c>
      <c r="G33" s="14">
        <v>0</v>
      </c>
      <c r="H33" s="14">
        <v>0</v>
      </c>
      <c r="I33" s="12" t="s">
        <v>42</v>
      </c>
      <c r="J33" s="12" t="s">
        <v>149</v>
      </c>
      <c r="K33" s="11">
        <v>43555</v>
      </c>
      <c r="L33" s="12" t="s">
        <v>98</v>
      </c>
      <c r="M33" s="12" t="s">
        <v>35</v>
      </c>
    </row>
    <row r="34" spans="2:13" ht="45" x14ac:dyDescent="0.25">
      <c r="B34" s="11">
        <v>42437</v>
      </c>
      <c r="C34" s="12" t="s">
        <v>65</v>
      </c>
      <c r="D34" s="12" t="s">
        <v>66</v>
      </c>
      <c r="E34" s="12" t="s">
        <v>67</v>
      </c>
      <c r="F34" s="14">
        <v>38253.75</v>
      </c>
      <c r="G34" s="14">
        <f>21746.25</f>
        <v>21746.25</v>
      </c>
      <c r="H34" s="14">
        <f>F34+G34</f>
        <v>60000</v>
      </c>
      <c r="I34" s="12" t="s">
        <v>41</v>
      </c>
      <c r="J34" s="12" t="s">
        <v>68</v>
      </c>
      <c r="K34" s="11">
        <v>43281</v>
      </c>
      <c r="L34" s="12" t="s">
        <v>69</v>
      </c>
      <c r="M34" s="12" t="s">
        <v>70</v>
      </c>
    </row>
    <row r="35" spans="2:13" ht="30" x14ac:dyDescent="0.25">
      <c r="B35" s="11">
        <v>43042</v>
      </c>
      <c r="C35" s="12" t="s">
        <v>86</v>
      </c>
      <c r="D35" s="12" t="s">
        <v>66</v>
      </c>
      <c r="E35" s="12" t="s">
        <v>87</v>
      </c>
      <c r="F35" s="14">
        <v>790000</v>
      </c>
      <c r="G35" s="14">
        <v>11840</v>
      </c>
      <c r="H35" s="14">
        <v>90840</v>
      </c>
      <c r="I35" s="12" t="s">
        <v>42</v>
      </c>
      <c r="J35" s="12" t="s">
        <v>88</v>
      </c>
      <c r="K35" s="11">
        <v>43188</v>
      </c>
      <c r="L35" s="12" t="s">
        <v>89</v>
      </c>
      <c r="M35" s="12" t="s">
        <v>23</v>
      </c>
    </row>
    <row r="36" spans="2:13" ht="30" x14ac:dyDescent="0.25">
      <c r="B36" s="11">
        <v>42552</v>
      </c>
      <c r="C36" s="12" t="s">
        <v>71</v>
      </c>
      <c r="D36" s="12" t="s">
        <v>72</v>
      </c>
      <c r="E36" s="12" t="s">
        <v>73</v>
      </c>
      <c r="F36" s="14">
        <v>13000</v>
      </c>
      <c r="G36" s="14">
        <v>2650</v>
      </c>
      <c r="H36" s="14">
        <v>15650</v>
      </c>
      <c r="I36" s="12" t="s">
        <v>41</v>
      </c>
      <c r="J36" s="12" t="s">
        <v>74</v>
      </c>
      <c r="K36" s="11">
        <v>43555</v>
      </c>
      <c r="L36" s="12" t="s">
        <v>75</v>
      </c>
      <c r="M36" s="12" t="s">
        <v>23</v>
      </c>
    </row>
    <row r="37" spans="2:13" ht="30" x14ac:dyDescent="0.25">
      <c r="B37" s="11">
        <v>42552</v>
      </c>
      <c r="C37" s="12" t="s">
        <v>76</v>
      </c>
      <c r="D37" s="12" t="s">
        <v>72</v>
      </c>
      <c r="E37" s="12" t="s">
        <v>77</v>
      </c>
      <c r="F37" s="14">
        <v>8000</v>
      </c>
      <c r="G37" s="14">
        <v>7000</v>
      </c>
      <c r="H37" s="14">
        <v>15000</v>
      </c>
      <c r="I37" s="12" t="s">
        <v>41</v>
      </c>
      <c r="J37" s="12" t="s">
        <v>74</v>
      </c>
      <c r="K37" s="11">
        <v>43555</v>
      </c>
      <c r="L37" s="12" t="s">
        <v>78</v>
      </c>
      <c r="M37" s="12" t="s">
        <v>23</v>
      </c>
    </row>
    <row r="38" spans="2:13" ht="30" x14ac:dyDescent="0.25">
      <c r="B38" s="11">
        <v>43123</v>
      </c>
      <c r="C38" s="12" t="s">
        <v>112</v>
      </c>
      <c r="D38" s="12" t="s">
        <v>72</v>
      </c>
      <c r="E38" s="12" t="s">
        <v>113</v>
      </c>
      <c r="F38" s="14">
        <v>60000</v>
      </c>
      <c r="G38" s="14">
        <v>70000</v>
      </c>
      <c r="H38" s="14">
        <v>130000</v>
      </c>
      <c r="I38" s="12" t="s">
        <v>43</v>
      </c>
      <c r="J38" s="12" t="s">
        <v>114</v>
      </c>
      <c r="K38" s="11">
        <v>43281</v>
      </c>
      <c r="L38" s="12" t="s">
        <v>115</v>
      </c>
      <c r="M38" s="12" t="s">
        <v>35</v>
      </c>
    </row>
    <row r="39" spans="2:13" ht="45" x14ac:dyDescent="0.25">
      <c r="B39" s="11">
        <v>43185</v>
      </c>
      <c r="C39" s="12" t="s">
        <v>150</v>
      </c>
      <c r="D39" s="12" t="s">
        <v>72</v>
      </c>
      <c r="E39" s="12" t="s">
        <v>151</v>
      </c>
      <c r="F39" s="14">
        <v>60000</v>
      </c>
      <c r="G39" s="14">
        <v>0</v>
      </c>
      <c r="H39" s="14">
        <v>0</v>
      </c>
      <c r="I39" s="12" t="s">
        <v>43</v>
      </c>
      <c r="J39" s="12" t="s">
        <v>152</v>
      </c>
      <c r="K39" s="11">
        <v>43312</v>
      </c>
      <c r="L39" s="12" t="s">
        <v>98</v>
      </c>
      <c r="M39" s="12" t="s">
        <v>35</v>
      </c>
    </row>
    <row r="40" spans="2:13" ht="30" x14ac:dyDescent="0.25">
      <c r="B40" s="11">
        <v>43060</v>
      </c>
      <c r="C40" s="12" t="s">
        <v>94</v>
      </c>
      <c r="D40" s="12" t="s">
        <v>95</v>
      </c>
      <c r="E40" s="12" t="s">
        <v>96</v>
      </c>
      <c r="F40" s="14">
        <v>350000</v>
      </c>
      <c r="G40" s="14">
        <v>0</v>
      </c>
      <c r="H40" s="14">
        <v>0</v>
      </c>
      <c r="I40" s="12" t="s">
        <v>43</v>
      </c>
      <c r="J40" s="12" t="s">
        <v>97</v>
      </c>
      <c r="K40" s="11">
        <v>44886</v>
      </c>
      <c r="L40" s="12" t="s">
        <v>98</v>
      </c>
      <c r="M40" s="12" t="s">
        <v>23</v>
      </c>
    </row>
    <row r="41" spans="2:13" ht="30" x14ac:dyDescent="0.25">
      <c r="B41" s="11">
        <v>43131</v>
      </c>
      <c r="C41" s="12" t="s">
        <v>122</v>
      </c>
      <c r="D41" s="12" t="s">
        <v>95</v>
      </c>
      <c r="E41" s="12" t="s">
        <v>123</v>
      </c>
      <c r="F41" s="14">
        <v>500000</v>
      </c>
      <c r="G41" s="14">
        <v>0</v>
      </c>
      <c r="H41" s="14">
        <v>0</v>
      </c>
      <c r="I41" s="12" t="s">
        <v>43</v>
      </c>
      <c r="J41" s="12" t="s">
        <v>124</v>
      </c>
      <c r="K41" s="11">
        <v>43404</v>
      </c>
      <c r="L41" s="12" t="s">
        <v>98</v>
      </c>
      <c r="M41" s="12" t="s">
        <v>23</v>
      </c>
    </row>
    <row r="42" spans="2:13" ht="60" x14ac:dyDescent="0.25">
      <c r="B42" s="11">
        <v>43160</v>
      </c>
      <c r="C42" s="12" t="s">
        <v>143</v>
      </c>
      <c r="D42" s="12" t="s">
        <v>95</v>
      </c>
      <c r="E42" s="12" t="s">
        <v>144</v>
      </c>
      <c r="F42" s="14">
        <v>55200</v>
      </c>
      <c r="G42" s="14">
        <v>0</v>
      </c>
      <c r="H42" s="14">
        <v>0</v>
      </c>
      <c r="I42" s="12" t="s">
        <v>43</v>
      </c>
      <c r="J42" s="12" t="s">
        <v>145</v>
      </c>
      <c r="K42" s="11">
        <v>43190</v>
      </c>
      <c r="L42" s="12" t="s">
        <v>98</v>
      </c>
      <c r="M42" s="12" t="s">
        <v>23</v>
      </c>
    </row>
  </sheetData>
  <sortState ref="B8:M42">
    <sortCondition ref="D8:D42"/>
    <sortCondition ref="C8:C42"/>
  </sortState>
  <dataConsolidate/>
  <mergeCells count="4">
    <mergeCell ref="D4:E4"/>
    <mergeCell ref="B4:C4"/>
    <mergeCell ref="B2:C2"/>
    <mergeCell ref="D2:F2"/>
  </mergeCells>
  <conditionalFormatting sqref="I8:I40 B8:G42 K8:M42">
    <cfRule type="expression" dxfId="7" priority="8">
      <formula>$B8&lt;&gt;""</formula>
    </cfRule>
  </conditionalFormatting>
  <conditionalFormatting sqref="I41:I42">
    <cfRule type="expression" dxfId="6" priority="7">
      <formula>$B41&lt;&gt;""</formula>
    </cfRule>
  </conditionalFormatting>
  <conditionalFormatting sqref="J40">
    <cfRule type="expression" dxfId="5" priority="3">
      <formula>$B40&lt;&gt;""</formula>
    </cfRule>
  </conditionalFormatting>
  <conditionalFormatting sqref="H8:H42">
    <cfRule type="expression" dxfId="4" priority="6">
      <formula>$B8&lt;&gt;""</formula>
    </cfRule>
  </conditionalFormatting>
  <conditionalFormatting sqref="J35:J39 J8:J28 J30:J33">
    <cfRule type="expression" dxfId="3" priority="4">
      <formula>$B8&lt;&gt;""</formula>
    </cfRule>
  </conditionalFormatting>
  <conditionalFormatting sqref="J34">
    <cfRule type="expression" dxfId="2" priority="5">
      <formula>$B33&lt;&gt;""</formula>
    </cfRule>
  </conditionalFormatting>
  <conditionalFormatting sqref="J29">
    <cfRule type="expression" dxfId="1" priority="2">
      <formula>$B29&lt;&gt;""</formula>
    </cfRule>
  </conditionalFormatting>
  <conditionalFormatting sqref="J41:J42">
    <cfRule type="expression" dxfId="0" priority="1">
      <formula>$B41&lt;&gt;""</formula>
    </cfRule>
  </conditionalFormatting>
  <pageMargins left="0.7" right="0.7" top="0.75" bottom="0.75" header="0.3" footer="0.3"/>
  <pageSetup paperSize="5" scale="5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'DO NOT DELETE'!$A$1:$A$4</xm:f>
          </x14:formula1>
          <xm:sqref>I8:I1048576</xm:sqref>
        </x14:dataValidation>
        <x14:dataValidation type="list" allowBlank="1" showInputMessage="1" showErrorMessage="1">
          <x14:formula1>
            <xm:f>'DO NOT DELETE'!$B$1:$B$18</xm:f>
          </x14:formula1>
          <xm:sqref>M8:M1048576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B13" sqref="B13"/>
    </sheetView>
  </sheetViews>
  <sheetFormatPr defaultRowHeight="15" x14ac:dyDescent="0.25"/>
  <cols>
    <col min="1" max="1" width="87.42578125" customWidth="1"/>
    <col min="2" max="2" width="79.7109375" bestFit="1" customWidth="1"/>
  </cols>
  <sheetData>
    <row r="1" spans="1:3" ht="14.45" x14ac:dyDescent="0.35">
      <c r="A1" s="9" t="s">
        <v>41</v>
      </c>
      <c r="B1" s="9" t="s">
        <v>23</v>
      </c>
      <c r="C1" s="9"/>
    </row>
    <row r="2" spans="1:3" ht="14.45" x14ac:dyDescent="0.35">
      <c r="A2" s="9" t="s">
        <v>42</v>
      </c>
      <c r="B2" s="9" t="s">
        <v>24</v>
      </c>
      <c r="C2" s="9"/>
    </row>
    <row r="3" spans="1:3" ht="14.45" x14ac:dyDescent="0.35">
      <c r="A3" s="9" t="s">
        <v>43</v>
      </c>
      <c r="B3" s="9" t="s">
        <v>25</v>
      </c>
      <c r="C3" s="9"/>
    </row>
    <row r="4" spans="1:3" ht="14.45" x14ac:dyDescent="0.35">
      <c r="A4" s="9" t="s">
        <v>44</v>
      </c>
      <c r="B4" s="9" t="s">
        <v>26</v>
      </c>
      <c r="C4" s="9"/>
    </row>
    <row r="5" spans="1:3" ht="14.45" x14ac:dyDescent="0.35">
      <c r="A5" s="9"/>
      <c r="B5" s="9" t="s">
        <v>27</v>
      </c>
      <c r="C5" s="9"/>
    </row>
    <row r="6" spans="1:3" ht="14.45" x14ac:dyDescent="0.35">
      <c r="A6" s="9"/>
      <c r="B6" s="9" t="s">
        <v>28</v>
      </c>
      <c r="C6" s="9"/>
    </row>
    <row r="7" spans="1:3" ht="14.45" x14ac:dyDescent="0.35">
      <c r="A7" s="9"/>
      <c r="B7" s="9" t="s">
        <v>29</v>
      </c>
      <c r="C7" s="9"/>
    </row>
    <row r="8" spans="1:3" x14ac:dyDescent="0.25">
      <c r="A8" s="9"/>
      <c r="B8" s="9" t="s">
        <v>30</v>
      </c>
      <c r="C8" s="9"/>
    </row>
    <row r="9" spans="1:3" ht="14.45" x14ac:dyDescent="0.35">
      <c r="A9" s="9"/>
      <c r="B9" s="9" t="s">
        <v>31</v>
      </c>
      <c r="C9" s="9"/>
    </row>
    <row r="10" spans="1:3" ht="14.45" x14ac:dyDescent="0.35">
      <c r="A10" s="9"/>
      <c r="B10" s="9" t="s">
        <v>32</v>
      </c>
      <c r="C10" s="9"/>
    </row>
    <row r="11" spans="1:3" ht="14.45" x14ac:dyDescent="0.35">
      <c r="B11" s="9" t="s">
        <v>33</v>
      </c>
      <c r="C11" s="9"/>
    </row>
    <row r="12" spans="1:3" ht="14.45" x14ac:dyDescent="0.35">
      <c r="B12" s="9" t="s">
        <v>47</v>
      </c>
      <c r="C12" s="9"/>
    </row>
    <row r="13" spans="1:3" ht="14.45" x14ac:dyDescent="0.35">
      <c r="B13" s="9" t="s">
        <v>34</v>
      </c>
      <c r="C13" s="9"/>
    </row>
    <row r="14" spans="1:3" ht="14.45" x14ac:dyDescent="0.35">
      <c r="B14" s="9" t="s">
        <v>35</v>
      </c>
      <c r="C14" s="9"/>
    </row>
    <row r="15" spans="1:3" ht="14.45" x14ac:dyDescent="0.35">
      <c r="B15" s="9" t="s">
        <v>36</v>
      </c>
      <c r="C15" s="9"/>
    </row>
    <row r="16" spans="1:3" ht="14.45" x14ac:dyDescent="0.35">
      <c r="B16" s="9" t="s">
        <v>37</v>
      </c>
      <c r="C16" s="9"/>
    </row>
    <row r="17" spans="2:3" ht="14.45" x14ac:dyDescent="0.35">
      <c r="B17" s="9" t="s">
        <v>38</v>
      </c>
      <c r="C17" s="9"/>
    </row>
    <row r="18" spans="2:3" ht="14.45" x14ac:dyDescent="0.35">
      <c r="B18" s="9" t="s">
        <v>39</v>
      </c>
      <c r="C18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DO NOT DELETE</vt:lpstr>
      <vt:lpstr>Sheet1!Print_Area</vt:lpstr>
    </vt:vector>
  </TitlesOfParts>
  <Company>Province of British Columbia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Schumm, Ryan CITZ:EX</cp:lastModifiedBy>
  <cp:lastPrinted>2016-05-26T00:13:29Z</cp:lastPrinted>
  <dcterms:created xsi:type="dcterms:W3CDTF">2016-05-20T21:39:28Z</dcterms:created>
  <dcterms:modified xsi:type="dcterms:W3CDTF">2018-04-30T22:38:26Z</dcterms:modified>
</cp:coreProperties>
</file>