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0" windowWidth="18195" windowHeight="11310"/>
  </bookViews>
  <sheets>
    <sheet name="AG" sheetId="1" r:id="rId1"/>
  </sheets>
  <externalReferences>
    <externalReference r:id="rId2"/>
    <externalReference r:id="rId3"/>
  </externalReferences>
  <definedNames>
    <definedName name="_xlnm._FilterDatabase" localSheetId="0" hidden="1">AG!$A$6:$M$49</definedName>
    <definedName name="_xlnm.Print_Area" localSheetId="0">AG!$B$2:$M$49</definedName>
    <definedName name="_xlnm.Print_Titles" localSheetId="0">AG!$2:$6</definedName>
  </definedNames>
  <calcPr calcId="145621"/>
</workbook>
</file>

<file path=xl/calcChain.xml><?xml version="1.0" encoding="utf-8"?>
<calcChain xmlns="http://schemas.openxmlformats.org/spreadsheetml/2006/main">
  <c r="G12" i="1" l="1"/>
  <c r="G49" i="1" l="1"/>
  <c r="G47" i="1"/>
  <c r="G46" i="1" l="1"/>
  <c r="G48" i="1"/>
  <c r="G40" i="1"/>
  <c r="G43" i="1"/>
  <c r="G44" i="1"/>
  <c r="G42" i="1"/>
  <c r="G37" i="1"/>
  <c r="G35" i="1"/>
  <c r="G39" i="1"/>
  <c r="G38" i="1"/>
  <c r="G36" i="1"/>
  <c r="G41" i="1"/>
  <c r="G29" i="1"/>
  <c r="G18" i="1"/>
  <c r="G19" i="1"/>
  <c r="G17" i="1"/>
  <c r="G16" i="1"/>
  <c r="G45" i="1"/>
  <c r="G34" i="1"/>
  <c r="G33" i="1"/>
  <c r="G32" i="1"/>
  <c r="G31" i="1"/>
  <c r="G30" i="1"/>
  <c r="G26" i="1"/>
  <c r="G25" i="1"/>
  <c r="G24" i="1"/>
  <c r="G23" i="1"/>
  <c r="G22" i="1"/>
  <c r="G21" i="1"/>
  <c r="G20" i="1"/>
  <c r="G15" i="1"/>
  <c r="G14" i="1"/>
  <c r="G13" i="1"/>
  <c r="G11" i="1"/>
  <c r="G10" i="1"/>
  <c r="G9" i="1"/>
  <c r="G8" i="1"/>
</calcChain>
</file>

<file path=xl/sharedStrings.xml><?xml version="1.0" encoding="utf-8"?>
<sst xmlns="http://schemas.openxmlformats.org/spreadsheetml/2006/main" count="280" uniqueCount="158">
  <si>
    <t>Ministry:</t>
  </si>
  <si>
    <t>AG</t>
  </si>
  <si>
    <t>Fiscal Year and Quarter</t>
  </si>
  <si>
    <t>Start date</t>
  </si>
  <si>
    <t>Contract reference number</t>
  </si>
  <si>
    <t xml:space="preserve"> Ministry and office, division or branch procuring the service</t>
  </si>
  <si>
    <t>Name of the contractor</t>
  </si>
  <si>
    <t xml:space="preserve">Initial Contract value </t>
  </si>
  <si>
    <t>Current Amendment</t>
  </si>
  <si>
    <t xml:space="preserve">Amended Contract value </t>
  </si>
  <si>
    <t xml:space="preserve">Description of Work </t>
  </si>
  <si>
    <t>Detailed Description</t>
  </si>
  <si>
    <t>Delivery date</t>
  </si>
  <si>
    <t xml:space="preserve">Comments 
(Optional, as required)
</t>
  </si>
  <si>
    <t xml:space="preserve">Procurement Process </t>
  </si>
  <si>
    <t xml:space="preserve"> Enter the date contracted services are set to begin</t>
  </si>
  <si>
    <t>Enter the contract number</t>
  </si>
  <si>
    <t>Enter the name of your Ministry and the office, division, or branch as appropriate</t>
  </si>
  <si>
    <t>Enter the legal name of the company, as stated in the contract</t>
  </si>
  <si>
    <t>Enter the maximum value of the contract at the time of award
(CAD exclusive of taxes)</t>
  </si>
  <si>
    <t xml:space="preserve">Enter the amount of the amendment to the contract value in this quarter. 
Leave blank if not applicable. </t>
  </si>
  <si>
    <t xml:space="preserve">Enter the new maximum value of the contract, inclusive of amendments
(CAD exclusive of taxes).
Leave blank if not applicable. </t>
  </si>
  <si>
    <t>Enter the STOB Category - 2 Digit.
E.g., enter " 60 Professional Services -  Operational and Regulatory  "</t>
  </si>
  <si>
    <t>Enter title of project or a brief, 10-20 word description of the service procured. 
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</si>
  <si>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 xml:space="preserve"> Enter the end date of the contract</t>
  </si>
  <si>
    <t xml:space="preserve">Comments provide additional information about the contract, including: 
• Additional information about goods or services provided, if required;
• Whether contract information was restated or corrected due to a factual error.
Where an amendment has been made:
• Note the effective date of the amendment
• Note any other data fields effected by the amendment (e.g. Delivery Date)
</t>
  </si>
  <si>
    <t>Use CAS labelling conventions. 
E.g., enter "  100 Open competitive process  "</t>
  </si>
  <si>
    <t>60 Professional Services-Operational &amp; Regulatory</t>
  </si>
  <si>
    <t>ATCSB18GOR-INT19</t>
  </si>
  <si>
    <t>Court Services</t>
  </si>
  <si>
    <t>GORDIUM ASSOCIATES (CANADA) INC</t>
  </si>
  <si>
    <t>Interpreter Program Review - mangement consultation services to assist with the implementation of Interpeter program structure and operations, policy development and project management support</t>
  </si>
  <si>
    <t>205 Direct Award - Notice of Intent (No substantiated objections)</t>
  </si>
  <si>
    <t>CGI INFORMATION SYSTEMS</t>
  </si>
  <si>
    <t>63 Information Systems-Operating</t>
  </si>
  <si>
    <t>Efiling Hub - Develop a technical infrastructure that enables capabilities for specific forms by handling the common e-Filing features; Scheduling Hub - central scheduling repository that will act as a data handler; Sheriff Scheduling System Discovery phase will use as many aspects from previous scheduling systems to inform the design while realizing the unique scheduling complexities associated with BC Sheriff Services based on the core duties of Sheriffs</t>
  </si>
  <si>
    <t>QUARTECH SYSTEMS LIMITED</t>
  </si>
  <si>
    <t>401 Competition among vendors on a pre-qualification list</t>
  </si>
  <si>
    <t>JSP184AGCSB181523401</t>
  </si>
  <si>
    <t>JSP184AGCSB181523402</t>
  </si>
  <si>
    <t>Access to Audio - Transcript application - Continue to iteratively enhance and refine the product based on the prioritized enhancements resulting from the feedback and learning gained through real-world use of the application.
Judicial Justice Desktop - a streamline version of CCD for use by Judicial Justices</t>
  </si>
  <si>
    <t>ATCSB18MAC51</t>
  </si>
  <si>
    <t>MELLIS, MARILYN</t>
  </si>
  <si>
    <t xml:space="preserve">Bailiff companies review and inspection to ensure in compliance with the Inspection Process Checklist for financial items and system testing document as outline in the RFP and contracts </t>
  </si>
  <si>
    <t>400 Selected vendor from pre-qualification list</t>
  </si>
  <si>
    <t>GPEB-1815J61-01</t>
  </si>
  <si>
    <t>Gaming Policy &amp; Enforcement Branch</t>
  </si>
  <si>
    <t>GERMAN, PETER</t>
  </si>
  <si>
    <t>Independent expert advisor on the issue of money laundering and organized crime</t>
  </si>
  <si>
    <t>GPEB-1815J81-MFUN</t>
  </si>
  <si>
    <t>1032454 B.C. LTD.</t>
  </si>
  <si>
    <t>80 Shared Cost Arrangements</t>
  </si>
  <si>
    <t>Responsible Gambling Prevention Services</t>
  </si>
  <si>
    <t>100 Open competitive process</t>
  </si>
  <si>
    <t>GPEB-1815J81-MYOU</t>
  </si>
  <si>
    <t>01JAG1815046A</t>
  </si>
  <si>
    <t>Information Systems Branch</t>
  </si>
  <si>
    <t>THE EBS GROUP</t>
  </si>
  <si>
    <t>Oracle Portal Maintenance</t>
  </si>
  <si>
    <t>JPS18BAGISB181504804 - amended</t>
  </si>
  <si>
    <t>ISB-JSB Business Planning Support</t>
  </si>
  <si>
    <t>JPS181AGISB181504706 - amended</t>
  </si>
  <si>
    <t>Microsoft Dynamics 365 Evaluation - BTS</t>
  </si>
  <si>
    <t>JPS184AGISB181504808</t>
  </si>
  <si>
    <t>SIERRA SYSTEMS GROUP</t>
  </si>
  <si>
    <t>MS Dynamics PoC Vancouver Corrections Team</t>
  </si>
  <si>
    <t>JPS184AGISB181504809</t>
  </si>
  <si>
    <t>MS Dynamics PoC Victoria Coroners Team</t>
  </si>
  <si>
    <t>JPS184AGISB181504810</t>
  </si>
  <si>
    <t>MS Dynamics PoC LCLB Team</t>
  </si>
  <si>
    <t>JPS184AGISB181504811</t>
  </si>
  <si>
    <t>MS Dynamics PoC Victim Services Team</t>
  </si>
  <si>
    <t>JPS184AGISB181504807</t>
  </si>
  <si>
    <t>Microsoft Dynamics PoC -RSBC</t>
  </si>
  <si>
    <t>JPS181AGISB181504812</t>
  </si>
  <si>
    <t>JSB-ISB Business Transformation Services</t>
  </si>
  <si>
    <t>JPS185AGISB181504801 - amended</t>
  </si>
  <si>
    <t>Information Systems Branch on behalf of Sector</t>
  </si>
  <si>
    <t>AMS Maintenance Agreement for the Sector</t>
  </si>
  <si>
    <t>ATJSB1515257018-022</t>
  </si>
  <si>
    <t>Justice Services Branch</t>
  </si>
  <si>
    <t>PRICEWATERHOUSECOOPERS</t>
  </si>
  <si>
    <t>SOW 022 - Citizen Portal &amp; Communications Hub</t>
  </si>
  <si>
    <t>ATJSB1715033001</t>
  </si>
  <si>
    <t>MACKENZIE BROOKS AND ASSOCIATES INC</t>
  </si>
  <si>
    <t>ATJSB1515257018-024</t>
  </si>
  <si>
    <t>SOW 024 - Negotiations, Tribunal Decision &amp; Enhancements</t>
  </si>
  <si>
    <t>ATJSB1815DAB0003</t>
  </si>
  <si>
    <t>TRUE NORTH DISPUTE MANAGEMENT</t>
  </si>
  <si>
    <t>Program leader: Child Protection Mediation Program Practicum Project</t>
  </si>
  <si>
    <t>ATLCLB1577403</t>
  </si>
  <si>
    <t>Liquor Control and Licensing</t>
  </si>
  <si>
    <t>BRETZLAFF, JAMES</t>
  </si>
  <si>
    <t>500 Purchase from a Corporate Supply Arrangement (CSA)</t>
  </si>
  <si>
    <t>GPEB-1732R41-01</t>
  </si>
  <si>
    <t>PERRIN, THORAU &amp; ASSOCIATES</t>
  </si>
  <si>
    <t>Review of policy &amp; procedures for licensed gaming events</t>
  </si>
  <si>
    <t>GPEB-1815J01-01</t>
  </si>
  <si>
    <t>HONE PEOPLE DEVELOPMENT CONSULTING</t>
  </si>
  <si>
    <t>Respectful Workplace Seminar for GPEB staff</t>
  </si>
  <si>
    <t>300 Competitive process among selected vendors (Construction and Services under $75,000)</t>
  </si>
  <si>
    <t>GPEB-1815J41-01</t>
  </si>
  <si>
    <t>OMNI SEMINARS LLC</t>
  </si>
  <si>
    <t>Financial &amp; Background Investigative Techniques training</t>
  </si>
  <si>
    <t>201 Direct Award - Sole source</t>
  </si>
  <si>
    <t>GPEB-1815J81-JJAN</t>
  </si>
  <si>
    <t>JANKOVIC, ZAKLINA J</t>
  </si>
  <si>
    <t>Responsible Gambling Strategy Clinical Service Provider</t>
  </si>
  <si>
    <t>03JAG1815038</t>
  </si>
  <si>
    <t>TALLSKY CONSULTING GROUP</t>
  </si>
  <si>
    <t>ISB Human Resource Recruitment Services</t>
  </si>
  <si>
    <t>ATJSB1815031001</t>
  </si>
  <si>
    <t>KATE NOBLE CONSULTING</t>
  </si>
  <si>
    <t>Tribunal Transformation Human Resources Consulting</t>
  </si>
  <si>
    <t>ATJSB1815078005</t>
  </si>
  <si>
    <t xml:space="preserve">CALIBRATE SOLUTIONS </t>
  </si>
  <si>
    <t>Access to Justice Framework</t>
  </si>
  <si>
    <t>ATJSB1815086008</t>
  </si>
  <si>
    <t>JUSTICE EDUCATION SOCIETY</t>
  </si>
  <si>
    <t>Financial Parenting After Separation</t>
  </si>
  <si>
    <t>ATJSB1815086009</t>
  </si>
  <si>
    <t>Maintenance, updates and marketing of the existing children and youth websites (familieschange.ca)</t>
  </si>
  <si>
    <t>ATJSB1815255001</t>
  </si>
  <si>
    <t>BRITISH COLUMBIA LAW INSTITUTE</t>
  </si>
  <si>
    <t>Law Reform Advice</t>
  </si>
  <si>
    <t>ATJSB1815255002</t>
  </si>
  <si>
    <t>ROLF, CAROL ANNE</t>
  </si>
  <si>
    <t>Lobbyist Review Project and Conflict of Interest Act Project</t>
  </si>
  <si>
    <t>ATJSB1815255003</t>
  </si>
  <si>
    <t>Policy and Legislation Consulting</t>
  </si>
  <si>
    <t>ATJSB1815257006</t>
  </si>
  <si>
    <t>MEDIATE BC SOCIETY</t>
  </si>
  <si>
    <t>Bylaw Adjudication Program</t>
  </si>
  <si>
    <t>ATJSB1815257007</t>
  </si>
  <si>
    <t>BRITISH COLUMBIA COUNCIL OF ADMINISTRATIVE TRIBUNALS</t>
  </si>
  <si>
    <t>Develop online adjudication course</t>
  </si>
  <si>
    <t>ATJSB1815DAE0004</t>
  </si>
  <si>
    <t>CATHERINE TAIT CONSULTING</t>
  </si>
  <si>
    <t>Family Justice Mediation Evaluation</t>
  </si>
  <si>
    <t>ATLCLB181577505</t>
  </si>
  <si>
    <t>JPS184AGLCL181577502</t>
  </si>
  <si>
    <t>Liquor Licensing Program - IT System - Requirements, specifications, design, development and implementation services</t>
  </si>
  <si>
    <t>JPS184AGLCL181577503</t>
  </si>
  <si>
    <t xml:space="preserve">Liquor Licensing Program - IT System - Requirements, specifications, design, development and implementation services System Requirements, specifications, design, development and implementation services </t>
  </si>
  <si>
    <t>ATLCLB181577507</t>
  </si>
  <si>
    <t>STEVEN TRIBE</t>
  </si>
  <si>
    <t>LCLB Financial Model Support</t>
  </si>
  <si>
    <t>Providing Enhancements To The Health Factors Empowering Self Care Inc. My Outcomes Software System.</t>
  </si>
  <si>
    <t>Executive Coaching Services</t>
  </si>
  <si>
    <t>HR Recruitment And Development Services</t>
  </si>
  <si>
    <t>HEALTH FACTORS EMPOWERMENT</t>
  </si>
  <si>
    <t>Professional development / coaching services</t>
  </si>
  <si>
    <t>JPS184AGCSB181523407</t>
  </si>
  <si>
    <t>SALUS SYSTEMS LTD.</t>
  </si>
  <si>
    <t>Technical examination and review of the Court Clerk Desktops HTML5 production programming code.</t>
  </si>
  <si>
    <t>MEJORA CONSULTING INC</t>
  </si>
  <si>
    <t>KANAWA MGMT CONSULTING INC</t>
  </si>
  <si>
    <t>FY17/18 - Q4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</si>
</sst>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1009]mmmm\ d\,\ yyyy;@"/>
    <numFmt numFmtId="165" formatCode="_(* #,##0.00_);_(* \(#,##0.00\);_(* &quot;-&quot;??_);_(@_)"/>
    <numFmt numFmtId="166" formatCode="_(&quot;$&quot;* #,##0.00_);_(&quot;$&quot;* \(#,##0.00\);_(&quot;$&quot;* &quot;-&quot;??_);_(@_)"/>
  </numFmts>
  <fonts count="13" x14ac:knownFonts="1">
    <font>
      <sz val="11"/>
      <color theme="1"/>
      <name val="Calibri"/>
      <family val="2"/>
      <scheme val="minor"/>
    </font>
    <font>
      <sz val="11"/>
      <color theme="1"/>
      <name val="Calibri"/>
      <family val="2"/>
      <scheme val="minor"/>
    </font>
    <font>
      <b/>
      <sz val="14"/>
      <color rgb="FF0E4874"/>
      <name val="Calibri"/>
      <family val="2"/>
      <scheme val="minor"/>
    </font>
    <font>
      <sz val="18"/>
      <name val="Calibri"/>
      <family val="2"/>
      <scheme val="minor"/>
    </font>
    <font>
      <sz val="14"/>
      <color theme="1"/>
      <name val="Calibri"/>
      <family val="2"/>
      <scheme val="minor"/>
    </font>
    <font>
      <i/>
      <sz val="11"/>
      <color theme="1" tint="0.499984740745262"/>
      <name val="Calibri"/>
      <family val="2"/>
      <scheme val="minor"/>
    </font>
    <font>
      <sz val="12"/>
      <color theme="1"/>
      <name val="Calibri"/>
      <family val="2"/>
      <scheme val="minor"/>
    </font>
    <font>
      <sz val="9"/>
      <color theme="1"/>
      <name val="Calibri"/>
      <family val="2"/>
      <scheme val="minor"/>
    </font>
    <font>
      <i/>
      <sz val="9"/>
      <color theme="1" tint="0.14999847407452621"/>
      <name val="Calibri"/>
      <family val="2"/>
      <scheme val="minor"/>
    </font>
    <font>
      <sz val="11"/>
      <name val="Calibri"/>
      <family val="2"/>
      <scheme val="minor"/>
    </font>
    <font>
      <sz val="10"/>
      <name val="Tahoma"/>
      <family val="2"/>
    </font>
    <font>
      <sz val="10"/>
      <name val="Arial"/>
      <family val="2"/>
    </font>
    <font>
      <sz val="11"/>
      <color indexed="8"/>
      <name val="Calibri"/>
      <family val="2"/>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5">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166" fontId="10" fillId="0" borderId="0" applyFont="0" applyFill="0" applyBorder="0" applyAlignment="0" applyProtection="0"/>
    <xf numFmtId="0" fontId="1" fillId="0" borderId="0"/>
    <xf numFmtId="0" fontId="11" fillId="0" borderId="0"/>
    <xf numFmtId="0" fontId="11" fillId="0" borderId="0"/>
    <xf numFmtId="0" fontId="11" fillId="0" borderId="0"/>
    <xf numFmtId="0" fontId="11" fillId="0" borderId="0"/>
    <xf numFmtId="0" fontId="1" fillId="0" borderId="0"/>
  </cellStyleXfs>
  <cellXfs count="30">
    <xf numFmtId="0" fontId="0" fillId="0" borderId="0" xfId="0"/>
    <xf numFmtId="0" fontId="6" fillId="3" borderId="2" xfId="0" applyFont="1" applyFill="1" applyBorder="1" applyAlignment="1">
      <alignment horizontal="center" wrapText="1"/>
    </xf>
    <xf numFmtId="0" fontId="7" fillId="0" borderId="0" xfId="0" applyFont="1"/>
    <xf numFmtId="164" fontId="0" fillId="0" borderId="0" xfId="0" applyNumberFormat="1" applyBorder="1" applyAlignment="1">
      <alignment wrapText="1"/>
    </xf>
    <xf numFmtId="0" fontId="0" fillId="0" borderId="0" xfId="0" applyBorder="1" applyAlignment="1">
      <alignment wrapText="1"/>
    </xf>
    <xf numFmtId="43" fontId="0" fillId="0" borderId="0" xfId="1" applyFont="1" applyBorder="1" applyAlignment="1">
      <alignment wrapText="1"/>
    </xf>
    <xf numFmtId="0" fontId="0" fillId="0" borderId="0" xfId="0" applyBorder="1" applyAlignment="1">
      <alignment horizontal="left" wrapText="1"/>
    </xf>
    <xf numFmtId="0" fontId="0" fillId="0" borderId="0" xfId="0" applyFont="1" applyBorder="1" applyAlignment="1">
      <alignment wrapText="1"/>
    </xf>
    <xf numFmtId="0" fontId="4" fillId="0" borderId="0" xfId="0" applyFont="1" applyBorder="1" applyAlignment="1">
      <alignment horizontal="right" wrapText="1"/>
    </xf>
    <xf numFmtId="0" fontId="5" fillId="0" borderId="0" xfId="0" applyFont="1" applyBorder="1" applyAlignment="1">
      <alignment wrapText="1"/>
    </xf>
    <xf numFmtId="0" fontId="0" fillId="0" borderId="0" xfId="0" applyFill="1"/>
    <xf numFmtId="43" fontId="6" fillId="3" borderId="2" xfId="1" applyFont="1" applyFill="1" applyBorder="1" applyAlignment="1">
      <alignment horizontal="center" wrapText="1"/>
    </xf>
    <xf numFmtId="0" fontId="0" fillId="0" borderId="0" xfId="0" applyAlignment="1">
      <alignment horizontal="center"/>
    </xf>
    <xf numFmtId="0" fontId="8" fillId="3" borderId="0" xfId="0" applyFont="1" applyFill="1" applyBorder="1" applyAlignment="1">
      <alignment horizontal="center" vertical="center" wrapText="1"/>
    </xf>
    <xf numFmtId="43" fontId="8" fillId="3" borderId="0" xfId="1" applyFont="1" applyFill="1" applyBorder="1" applyAlignment="1">
      <alignment horizontal="center" vertical="center" wrapText="1"/>
    </xf>
    <xf numFmtId="0" fontId="8" fillId="3" borderId="0" xfId="0" applyFont="1" applyFill="1" applyBorder="1" applyAlignment="1">
      <alignment horizontal="left" vertical="center" wrapText="1"/>
    </xf>
    <xf numFmtId="164" fontId="0" fillId="0" borderId="4" xfId="0" applyNumberFormat="1" applyBorder="1" applyAlignment="1">
      <alignment wrapText="1"/>
    </xf>
    <xf numFmtId="0" fontId="0" fillId="0" borderId="4" xfId="0" applyBorder="1" applyAlignment="1">
      <alignment wrapText="1"/>
    </xf>
    <xf numFmtId="43" fontId="0" fillId="0" borderId="4" xfId="1" applyFont="1" applyBorder="1" applyAlignment="1">
      <alignment wrapText="1"/>
    </xf>
    <xf numFmtId="0" fontId="12" fillId="0" borderId="4" xfId="0" applyNumberFormat="1" applyFont="1" applyFill="1" applyBorder="1" applyAlignment="1" applyProtection="1">
      <alignment wrapText="1"/>
    </xf>
    <xf numFmtId="0" fontId="7" fillId="0" borderId="3" xfId="0" applyFont="1" applyFill="1" applyBorder="1"/>
    <xf numFmtId="0" fontId="0" fillId="0" borderId="0" xfId="0" applyFill="1" applyBorder="1"/>
    <xf numFmtId="0" fontId="0" fillId="0" borderId="2" xfId="0" applyFill="1" applyBorder="1" applyAlignment="1">
      <alignment horizontal="center"/>
    </xf>
    <xf numFmtId="164" fontId="0" fillId="0" borderId="4" xfId="0" applyNumberFormat="1" applyFill="1" applyBorder="1" applyAlignment="1">
      <alignment wrapText="1"/>
    </xf>
    <xf numFmtId="0" fontId="0" fillId="0" borderId="4" xfId="0" applyFill="1" applyBorder="1" applyAlignment="1">
      <alignment wrapText="1"/>
    </xf>
    <xf numFmtId="43" fontId="0" fillId="0" borderId="4" xfId="1" applyFont="1" applyFill="1" applyBorder="1" applyAlignment="1">
      <alignment wrapText="1"/>
    </xf>
    <xf numFmtId="0" fontId="9" fillId="0" borderId="4" xfId="0" applyFont="1" applyFill="1" applyBorder="1" applyAlignment="1">
      <alignment wrapText="1"/>
    </xf>
    <xf numFmtId="0" fontId="2" fillId="0" borderId="0" xfId="0" applyFont="1" applyBorder="1" applyAlignment="1">
      <alignment horizontal="right" wrapText="1"/>
    </xf>
    <xf numFmtId="0" fontId="3" fillId="2" borderId="1" xfId="0" applyFont="1" applyFill="1" applyBorder="1" applyAlignment="1">
      <alignment wrapText="1"/>
    </xf>
    <xf numFmtId="0" fontId="3" fillId="2" borderId="1" xfId="0" applyFont="1" applyFill="1" applyBorder="1" applyAlignment="1">
      <alignment horizontal="left" wrapText="1"/>
    </xf>
  </cellXfs>
  <cellStyles count="13">
    <cellStyle name="Comma" xfId="1" builtinId="3"/>
    <cellStyle name="Comma 2" xfId="2"/>
    <cellStyle name="Comma 3" xfId="3"/>
    <cellStyle name="Comma 4" xfId="4"/>
    <cellStyle name="Currency 2" xfId="5"/>
    <cellStyle name="Currency 3" xfId="6"/>
    <cellStyle name="Normal" xfId="0" builtinId="0"/>
    <cellStyle name="Normal 2" xfId="7"/>
    <cellStyle name="Normal 2 2" xfId="11"/>
    <cellStyle name="Normal 3" xfId="8"/>
    <cellStyle name="Normal 3 2" xfId="12"/>
    <cellStyle name="Normal 4" xfId="9"/>
    <cellStyle name="Normal 5"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86031_AG_MSB_FA_Accounting&amp;Reporting/Contracts%20disclosure/Over%20$10K/FY17-18/Additional%20Disclosure%20Contracts%20over%20$10,000%20v%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G%20Q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 &amp; PSSG"/>
      <sheetName val="AG"/>
      <sheetName val="PSSG"/>
      <sheetName val="DO NOT DELETE"/>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O NOT DELETE"/>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M79"/>
  <sheetViews>
    <sheetView tabSelected="1" zoomScaleNormal="100" zoomScaleSheetLayoutView="100" zoomScalePageLayoutView="70" workbookViewId="0">
      <selection activeCell="I8" sqref="I8"/>
    </sheetView>
  </sheetViews>
  <sheetFormatPr defaultRowHeight="15" outlineLevelRow="1" x14ac:dyDescent="0.25"/>
  <cols>
    <col min="1" max="1" width="3.7109375" style="21" customWidth="1"/>
    <col min="2" max="2" width="29.140625" style="7" bestFit="1" customWidth="1"/>
    <col min="3" max="3" width="23.140625" style="4" bestFit="1" customWidth="1"/>
    <col min="4" max="4" width="35" style="4" bestFit="1" customWidth="1"/>
    <col min="5" max="5" width="31.140625" style="4" bestFit="1" customWidth="1"/>
    <col min="6" max="6" width="25.7109375" style="5" bestFit="1" customWidth="1"/>
    <col min="7" max="7" width="25" style="5" bestFit="1" customWidth="1"/>
    <col min="8" max="8" width="24" style="5" bestFit="1" customWidth="1"/>
    <col min="9" max="9" width="32" style="4" customWidth="1"/>
    <col min="10" max="10" width="45.7109375" style="4" customWidth="1"/>
    <col min="11" max="11" width="26.28515625" style="6" bestFit="1" customWidth="1"/>
    <col min="12" max="12" width="27" style="4" bestFit="1" customWidth="1"/>
    <col min="13" max="13" width="33.7109375" style="4" customWidth="1"/>
  </cols>
  <sheetData>
    <row r="2" spans="1:13" ht="23.25" x14ac:dyDescent="0.35">
      <c r="B2" s="27" t="s">
        <v>0</v>
      </c>
      <c r="C2" s="27"/>
      <c r="D2" s="28" t="s">
        <v>1</v>
      </c>
      <c r="E2" s="28"/>
    </row>
    <row r="3" spans="1:13" ht="8.1" customHeight="1" x14ac:dyDescent="0.3">
      <c r="C3" s="8"/>
      <c r="D3" s="9"/>
    </row>
    <row r="4" spans="1:13" ht="23.25" x14ac:dyDescent="0.35">
      <c r="B4" s="27" t="s">
        <v>2</v>
      </c>
      <c r="C4" s="27"/>
      <c r="D4" s="29" t="s">
        <v>157</v>
      </c>
      <c r="E4" s="29"/>
    </row>
    <row r="5" spans="1:13" ht="15.75" thickBot="1" x14ac:dyDescent="0.3">
      <c r="D5" s="9"/>
    </row>
    <row r="6" spans="1:13" s="12" customFormat="1" ht="45.6" customHeight="1" thickTop="1" x14ac:dyDescent="0.25">
      <c r="A6" s="22"/>
      <c r="B6" s="1" t="s">
        <v>3</v>
      </c>
      <c r="C6" s="1" t="s">
        <v>4</v>
      </c>
      <c r="D6" s="1" t="s">
        <v>5</v>
      </c>
      <c r="E6" s="1" t="s">
        <v>6</v>
      </c>
      <c r="F6" s="11" t="s">
        <v>7</v>
      </c>
      <c r="G6" s="11" t="s">
        <v>8</v>
      </c>
      <c r="H6" s="11" t="s">
        <v>9</v>
      </c>
      <c r="I6" s="1" t="s">
        <v>10</v>
      </c>
      <c r="J6" s="1" t="s">
        <v>11</v>
      </c>
      <c r="K6" s="1" t="s">
        <v>12</v>
      </c>
      <c r="L6" s="1" t="s">
        <v>13</v>
      </c>
      <c r="M6" s="1" t="s">
        <v>14</v>
      </c>
    </row>
    <row r="7" spans="1:13" s="2" customFormat="1" ht="216.75" outlineLevel="1" thickBot="1" x14ac:dyDescent="0.25">
      <c r="A7" s="20"/>
      <c r="B7" s="13" t="s">
        <v>15</v>
      </c>
      <c r="C7" s="13" t="s">
        <v>16</v>
      </c>
      <c r="D7" s="13" t="s">
        <v>17</v>
      </c>
      <c r="E7" s="13" t="s">
        <v>18</v>
      </c>
      <c r="F7" s="14" t="s">
        <v>19</v>
      </c>
      <c r="G7" s="14" t="s">
        <v>20</v>
      </c>
      <c r="H7" s="14" t="s">
        <v>21</v>
      </c>
      <c r="I7" s="13" t="s">
        <v>22</v>
      </c>
      <c r="J7" s="15" t="s">
        <v>23</v>
      </c>
      <c r="K7" s="15" t="s">
        <v>24</v>
      </c>
      <c r="L7" s="15" t="s">
        <v>25</v>
      </c>
      <c r="M7" s="13" t="s">
        <v>26</v>
      </c>
    </row>
    <row r="8" spans="1:13" ht="75.75" thickTop="1" x14ac:dyDescent="0.25">
      <c r="B8" s="23">
        <v>42826</v>
      </c>
      <c r="C8" s="24" t="s">
        <v>28</v>
      </c>
      <c r="D8" s="24" t="s">
        <v>29</v>
      </c>
      <c r="E8" s="24" t="s">
        <v>30</v>
      </c>
      <c r="F8" s="25">
        <v>43500</v>
      </c>
      <c r="G8" s="25">
        <f t="shared" ref="G8:G26" si="0">+H8-F8</f>
        <v>29500</v>
      </c>
      <c r="H8" s="25">
        <v>73000</v>
      </c>
      <c r="I8" s="24" t="s">
        <v>27</v>
      </c>
      <c r="J8" s="24" t="s">
        <v>31</v>
      </c>
      <c r="K8" s="23">
        <v>43190</v>
      </c>
      <c r="L8" s="23"/>
      <c r="M8" s="24" t="s">
        <v>32</v>
      </c>
    </row>
    <row r="9" spans="1:13" ht="150" x14ac:dyDescent="0.25">
      <c r="B9" s="23">
        <v>42955</v>
      </c>
      <c r="C9" s="24" t="s">
        <v>38</v>
      </c>
      <c r="D9" s="24" t="s">
        <v>29</v>
      </c>
      <c r="E9" s="24" t="s">
        <v>33</v>
      </c>
      <c r="F9" s="25">
        <v>120000</v>
      </c>
      <c r="G9" s="25">
        <f t="shared" si="0"/>
        <v>80000</v>
      </c>
      <c r="H9" s="25">
        <v>200000</v>
      </c>
      <c r="I9" s="24" t="s">
        <v>34</v>
      </c>
      <c r="J9" s="24" t="s">
        <v>35</v>
      </c>
      <c r="K9" s="23">
        <v>43100</v>
      </c>
      <c r="L9" s="23"/>
      <c r="M9" s="24" t="s">
        <v>37</v>
      </c>
    </row>
    <row r="10" spans="1:13" ht="105" x14ac:dyDescent="0.25">
      <c r="B10" s="23">
        <v>42955</v>
      </c>
      <c r="C10" s="24" t="s">
        <v>39</v>
      </c>
      <c r="D10" s="24" t="s">
        <v>29</v>
      </c>
      <c r="E10" s="24" t="s">
        <v>36</v>
      </c>
      <c r="F10" s="25">
        <v>20000</v>
      </c>
      <c r="G10" s="25">
        <f t="shared" si="0"/>
        <v>30000</v>
      </c>
      <c r="H10" s="25">
        <v>50000</v>
      </c>
      <c r="I10" s="24" t="s">
        <v>34</v>
      </c>
      <c r="J10" s="24" t="s">
        <v>40</v>
      </c>
      <c r="K10" s="23">
        <v>43190</v>
      </c>
      <c r="L10" s="23"/>
      <c r="M10" s="24" t="s">
        <v>37</v>
      </c>
    </row>
    <row r="11" spans="1:13" ht="60" x14ac:dyDescent="0.25">
      <c r="B11" s="23">
        <v>43045</v>
      </c>
      <c r="C11" s="24" t="s">
        <v>41</v>
      </c>
      <c r="D11" s="24" t="s">
        <v>29</v>
      </c>
      <c r="E11" s="24" t="s">
        <v>42</v>
      </c>
      <c r="F11" s="25">
        <v>15000</v>
      </c>
      <c r="G11" s="25">
        <f t="shared" si="0"/>
        <v>5000</v>
      </c>
      <c r="H11" s="25">
        <v>20000</v>
      </c>
      <c r="I11" s="24" t="s">
        <v>27</v>
      </c>
      <c r="J11" s="24" t="s">
        <v>43</v>
      </c>
      <c r="K11" s="23">
        <v>43190</v>
      </c>
      <c r="L11" s="23"/>
      <c r="M11" s="24" t="s">
        <v>44</v>
      </c>
    </row>
    <row r="12" spans="1:13" ht="45" x14ac:dyDescent="0.25">
      <c r="B12" s="23">
        <v>43174</v>
      </c>
      <c r="C12" s="24" t="s">
        <v>152</v>
      </c>
      <c r="D12" s="24" t="s">
        <v>29</v>
      </c>
      <c r="E12" s="24" t="s">
        <v>153</v>
      </c>
      <c r="F12" s="25">
        <v>9662.5</v>
      </c>
      <c r="G12" s="25">
        <f t="shared" si="0"/>
        <v>8337.5</v>
      </c>
      <c r="H12" s="25">
        <v>18000</v>
      </c>
      <c r="I12" s="24" t="s">
        <v>34</v>
      </c>
      <c r="J12" s="19" t="s">
        <v>154</v>
      </c>
      <c r="K12" s="23">
        <v>43251</v>
      </c>
      <c r="L12" s="23"/>
      <c r="M12" s="24" t="s">
        <v>37</v>
      </c>
    </row>
    <row r="13" spans="1:13" ht="45" x14ac:dyDescent="0.25">
      <c r="B13" s="23">
        <v>43000</v>
      </c>
      <c r="C13" s="24" t="s">
        <v>45</v>
      </c>
      <c r="D13" s="24" t="s">
        <v>46</v>
      </c>
      <c r="E13" s="24" t="s">
        <v>47</v>
      </c>
      <c r="F13" s="25">
        <v>75000</v>
      </c>
      <c r="G13" s="25">
        <f t="shared" si="0"/>
        <v>0</v>
      </c>
      <c r="H13" s="25">
        <v>75000</v>
      </c>
      <c r="I13" s="24" t="s">
        <v>27</v>
      </c>
      <c r="J13" s="24" t="s">
        <v>48</v>
      </c>
      <c r="K13" s="23">
        <v>43190</v>
      </c>
      <c r="L13" s="23"/>
      <c r="M13" s="24" t="s">
        <v>100</v>
      </c>
    </row>
    <row r="14" spans="1:13" x14ac:dyDescent="0.25">
      <c r="B14" s="23">
        <v>43006</v>
      </c>
      <c r="C14" s="24" t="s">
        <v>49</v>
      </c>
      <c r="D14" s="24" t="s">
        <v>46</v>
      </c>
      <c r="E14" s="24" t="s">
        <v>50</v>
      </c>
      <c r="F14" s="25">
        <v>67626.58</v>
      </c>
      <c r="G14" s="25">
        <f t="shared" si="0"/>
        <v>0</v>
      </c>
      <c r="H14" s="25">
        <v>67626.58</v>
      </c>
      <c r="I14" s="24" t="s">
        <v>51</v>
      </c>
      <c r="J14" s="24" t="s">
        <v>52</v>
      </c>
      <c r="K14" s="23">
        <v>43190</v>
      </c>
      <c r="L14" s="23"/>
      <c r="M14" s="24" t="s">
        <v>53</v>
      </c>
    </row>
    <row r="15" spans="1:13" ht="45" x14ac:dyDescent="0.25">
      <c r="B15" s="23">
        <v>43084</v>
      </c>
      <c r="C15" s="24" t="s">
        <v>54</v>
      </c>
      <c r="D15" s="24" t="s">
        <v>46</v>
      </c>
      <c r="E15" s="24" t="s">
        <v>150</v>
      </c>
      <c r="F15" s="25">
        <v>247450</v>
      </c>
      <c r="G15" s="25">
        <f t="shared" si="0"/>
        <v>0</v>
      </c>
      <c r="H15" s="25">
        <v>247450</v>
      </c>
      <c r="I15" s="24" t="s">
        <v>34</v>
      </c>
      <c r="J15" s="24" t="s">
        <v>147</v>
      </c>
      <c r="K15" s="23">
        <v>43555</v>
      </c>
      <c r="L15" s="23"/>
      <c r="M15" s="24" t="s">
        <v>32</v>
      </c>
    </row>
    <row r="16" spans="1:13" ht="30" x14ac:dyDescent="0.25">
      <c r="B16" s="23">
        <v>43101</v>
      </c>
      <c r="C16" s="24" t="s">
        <v>94</v>
      </c>
      <c r="D16" s="24" t="s">
        <v>46</v>
      </c>
      <c r="E16" s="24" t="s">
        <v>95</v>
      </c>
      <c r="F16" s="25">
        <v>30750</v>
      </c>
      <c r="G16" s="25">
        <f t="shared" si="0"/>
        <v>20000</v>
      </c>
      <c r="H16" s="25">
        <v>50750</v>
      </c>
      <c r="I16" s="24" t="s">
        <v>27</v>
      </c>
      <c r="J16" s="24" t="s">
        <v>96</v>
      </c>
      <c r="K16" s="23">
        <v>43190</v>
      </c>
      <c r="L16" s="23"/>
      <c r="M16" s="24" t="s">
        <v>104</v>
      </c>
    </row>
    <row r="17" spans="2:13" ht="45" x14ac:dyDescent="0.25">
      <c r="B17" s="23">
        <v>43108</v>
      </c>
      <c r="C17" s="24" t="s">
        <v>97</v>
      </c>
      <c r="D17" s="24" t="s">
        <v>46</v>
      </c>
      <c r="E17" s="24" t="s">
        <v>98</v>
      </c>
      <c r="F17" s="25">
        <v>12050</v>
      </c>
      <c r="G17" s="25">
        <f t="shared" si="0"/>
        <v>0</v>
      </c>
      <c r="H17" s="25">
        <v>12050</v>
      </c>
      <c r="I17" s="24" t="s">
        <v>27</v>
      </c>
      <c r="J17" s="24" t="s">
        <v>99</v>
      </c>
      <c r="K17" s="23">
        <v>43190</v>
      </c>
      <c r="L17" s="23"/>
      <c r="M17" s="24" t="s">
        <v>100</v>
      </c>
    </row>
    <row r="18" spans="2:13" ht="30" x14ac:dyDescent="0.25">
      <c r="B18" s="23">
        <v>43115</v>
      </c>
      <c r="C18" s="24" t="s">
        <v>105</v>
      </c>
      <c r="D18" s="24" t="s">
        <v>46</v>
      </c>
      <c r="E18" s="24" t="s">
        <v>106</v>
      </c>
      <c r="F18" s="25">
        <v>20000</v>
      </c>
      <c r="G18" s="25">
        <f t="shared" si="0"/>
        <v>7250</v>
      </c>
      <c r="H18" s="25">
        <v>27250</v>
      </c>
      <c r="I18" s="24" t="s">
        <v>51</v>
      </c>
      <c r="J18" s="24" t="s">
        <v>107</v>
      </c>
      <c r="K18" s="23">
        <v>43190</v>
      </c>
      <c r="L18" s="23"/>
      <c r="M18" s="24" t="s">
        <v>53</v>
      </c>
    </row>
    <row r="19" spans="2:13" ht="30" x14ac:dyDescent="0.25">
      <c r="B19" s="23">
        <v>43158</v>
      </c>
      <c r="C19" s="24" t="s">
        <v>101</v>
      </c>
      <c r="D19" s="24" t="s">
        <v>46</v>
      </c>
      <c r="E19" s="24" t="s">
        <v>102</v>
      </c>
      <c r="F19" s="25">
        <v>12927</v>
      </c>
      <c r="G19" s="25">
        <f t="shared" si="0"/>
        <v>0</v>
      </c>
      <c r="H19" s="25">
        <v>12927</v>
      </c>
      <c r="I19" s="24" t="s">
        <v>27</v>
      </c>
      <c r="J19" s="24" t="s">
        <v>103</v>
      </c>
      <c r="K19" s="23">
        <v>43160</v>
      </c>
      <c r="L19" s="23"/>
      <c r="M19" s="24" t="s">
        <v>104</v>
      </c>
    </row>
    <row r="20" spans="2:13" x14ac:dyDescent="0.25">
      <c r="B20" s="23">
        <v>42826</v>
      </c>
      <c r="C20" s="24" t="s">
        <v>55</v>
      </c>
      <c r="D20" s="24" t="s">
        <v>56</v>
      </c>
      <c r="E20" s="24" t="s">
        <v>57</v>
      </c>
      <c r="F20" s="25">
        <v>55000</v>
      </c>
      <c r="G20" s="25">
        <f t="shared" si="0"/>
        <v>0</v>
      </c>
      <c r="H20" s="25">
        <v>55000</v>
      </c>
      <c r="I20" s="24" t="s">
        <v>34</v>
      </c>
      <c r="J20" s="24" t="s">
        <v>58</v>
      </c>
      <c r="K20" s="23">
        <v>43190</v>
      </c>
      <c r="L20" s="23"/>
      <c r="M20" s="24" t="s">
        <v>53</v>
      </c>
    </row>
    <row r="21" spans="2:13" ht="30" x14ac:dyDescent="0.25">
      <c r="B21" s="23">
        <v>42921</v>
      </c>
      <c r="C21" s="24" t="s">
        <v>59</v>
      </c>
      <c r="D21" s="24" t="s">
        <v>56</v>
      </c>
      <c r="E21" s="24" t="s">
        <v>36</v>
      </c>
      <c r="F21" s="25">
        <v>74925</v>
      </c>
      <c r="G21" s="25">
        <f t="shared" si="0"/>
        <v>75075</v>
      </c>
      <c r="H21" s="25">
        <v>150000</v>
      </c>
      <c r="I21" s="24" t="s">
        <v>34</v>
      </c>
      <c r="J21" s="24" t="s">
        <v>60</v>
      </c>
      <c r="K21" s="23">
        <v>43039</v>
      </c>
      <c r="L21" s="23"/>
      <c r="M21" s="24" t="s">
        <v>53</v>
      </c>
    </row>
    <row r="22" spans="2:13" ht="30" x14ac:dyDescent="0.25">
      <c r="B22" s="23">
        <v>43012</v>
      </c>
      <c r="C22" s="24" t="s">
        <v>61</v>
      </c>
      <c r="D22" s="24" t="s">
        <v>56</v>
      </c>
      <c r="E22" s="24" t="s">
        <v>155</v>
      </c>
      <c r="F22" s="25">
        <v>74965</v>
      </c>
      <c r="G22" s="25">
        <f t="shared" si="0"/>
        <v>25085</v>
      </c>
      <c r="H22" s="25">
        <v>100050</v>
      </c>
      <c r="I22" s="24" t="s">
        <v>34</v>
      </c>
      <c r="J22" s="24" t="s">
        <v>62</v>
      </c>
      <c r="K22" s="23">
        <v>43190</v>
      </c>
      <c r="L22" s="23"/>
      <c r="M22" s="24" t="s">
        <v>53</v>
      </c>
    </row>
    <row r="23" spans="2:13" x14ac:dyDescent="0.25">
      <c r="B23" s="23">
        <v>43034</v>
      </c>
      <c r="C23" s="24" t="s">
        <v>63</v>
      </c>
      <c r="D23" s="24" t="s">
        <v>56</v>
      </c>
      <c r="E23" s="24" t="s">
        <v>64</v>
      </c>
      <c r="F23" s="25">
        <v>100000</v>
      </c>
      <c r="G23" s="25">
        <f t="shared" si="0"/>
        <v>0</v>
      </c>
      <c r="H23" s="25">
        <v>100000</v>
      </c>
      <c r="I23" s="24" t="s">
        <v>34</v>
      </c>
      <c r="J23" s="24" t="s">
        <v>65</v>
      </c>
      <c r="K23" s="23">
        <v>43190</v>
      </c>
      <c r="L23" s="23"/>
      <c r="M23" s="24" t="s">
        <v>53</v>
      </c>
    </row>
    <row r="24" spans="2:13" x14ac:dyDescent="0.25">
      <c r="B24" s="23">
        <v>43034</v>
      </c>
      <c r="C24" s="24" t="s">
        <v>66</v>
      </c>
      <c r="D24" s="24" t="s">
        <v>56</v>
      </c>
      <c r="E24" s="24" t="s">
        <v>64</v>
      </c>
      <c r="F24" s="25">
        <v>115020</v>
      </c>
      <c r="G24" s="25">
        <f t="shared" si="0"/>
        <v>0</v>
      </c>
      <c r="H24" s="25">
        <v>115020</v>
      </c>
      <c r="I24" s="24" t="s">
        <v>34</v>
      </c>
      <c r="J24" s="24" t="s">
        <v>67</v>
      </c>
      <c r="K24" s="23">
        <v>43190</v>
      </c>
      <c r="L24" s="23"/>
      <c r="M24" s="24" t="s">
        <v>53</v>
      </c>
    </row>
    <row r="25" spans="2:13" x14ac:dyDescent="0.25">
      <c r="B25" s="23">
        <v>43034</v>
      </c>
      <c r="C25" s="24" t="s">
        <v>68</v>
      </c>
      <c r="D25" s="24" t="s">
        <v>56</v>
      </c>
      <c r="E25" s="24" t="s">
        <v>36</v>
      </c>
      <c r="F25" s="25">
        <v>157450</v>
      </c>
      <c r="G25" s="25">
        <f t="shared" si="0"/>
        <v>0</v>
      </c>
      <c r="H25" s="25">
        <v>157450</v>
      </c>
      <c r="I25" s="24" t="s">
        <v>34</v>
      </c>
      <c r="J25" s="24" t="s">
        <v>69</v>
      </c>
      <c r="K25" s="23">
        <v>43190</v>
      </c>
      <c r="L25" s="23"/>
      <c r="M25" s="24" t="s">
        <v>53</v>
      </c>
    </row>
    <row r="26" spans="2:13" x14ac:dyDescent="0.25">
      <c r="B26" s="23">
        <v>43034</v>
      </c>
      <c r="C26" s="24" t="s">
        <v>70</v>
      </c>
      <c r="D26" s="24" t="s">
        <v>56</v>
      </c>
      <c r="E26" s="24" t="s">
        <v>36</v>
      </c>
      <c r="F26" s="25">
        <v>157450</v>
      </c>
      <c r="G26" s="25">
        <f t="shared" si="0"/>
        <v>0</v>
      </c>
      <c r="H26" s="25">
        <v>157450</v>
      </c>
      <c r="I26" s="24" t="s">
        <v>34</v>
      </c>
      <c r="J26" s="24" t="s">
        <v>71</v>
      </c>
      <c r="K26" s="23">
        <v>43190</v>
      </c>
      <c r="L26" s="23"/>
      <c r="M26" s="24" t="s">
        <v>53</v>
      </c>
    </row>
    <row r="27" spans="2:13" ht="30" x14ac:dyDescent="0.25">
      <c r="B27" s="23">
        <v>43034</v>
      </c>
      <c r="C27" s="24" t="s">
        <v>72</v>
      </c>
      <c r="D27" s="24" t="s">
        <v>56</v>
      </c>
      <c r="E27" s="24" t="s">
        <v>33</v>
      </c>
      <c r="F27" s="25">
        <v>114240</v>
      </c>
      <c r="G27" s="25"/>
      <c r="H27" s="25">
        <v>114240</v>
      </c>
      <c r="I27" s="24" t="s">
        <v>34</v>
      </c>
      <c r="J27" s="24" t="s">
        <v>73</v>
      </c>
      <c r="K27" s="23">
        <v>43190</v>
      </c>
      <c r="L27" s="23"/>
      <c r="M27" s="24" t="s">
        <v>37</v>
      </c>
    </row>
    <row r="28" spans="2:13" ht="30" x14ac:dyDescent="0.25">
      <c r="B28" s="23">
        <v>43070</v>
      </c>
      <c r="C28" s="24" t="s">
        <v>74</v>
      </c>
      <c r="D28" s="24" t="s">
        <v>56</v>
      </c>
      <c r="E28" s="24" t="s">
        <v>156</v>
      </c>
      <c r="F28" s="25">
        <v>232920</v>
      </c>
      <c r="G28" s="25"/>
      <c r="H28" s="25">
        <v>232932</v>
      </c>
      <c r="I28" s="24" t="s">
        <v>34</v>
      </c>
      <c r="J28" s="24" t="s">
        <v>75</v>
      </c>
      <c r="K28" s="23">
        <v>43190</v>
      </c>
      <c r="L28" s="23"/>
      <c r="M28" s="24" t="s">
        <v>37</v>
      </c>
    </row>
    <row r="29" spans="2:13" ht="30" collapsed="1" x14ac:dyDescent="0.25">
      <c r="B29" s="23">
        <v>43144</v>
      </c>
      <c r="C29" s="24" t="s">
        <v>108</v>
      </c>
      <c r="D29" s="24" t="s">
        <v>56</v>
      </c>
      <c r="E29" s="24" t="s">
        <v>109</v>
      </c>
      <c r="F29" s="25">
        <v>45600</v>
      </c>
      <c r="G29" s="25">
        <f t="shared" ref="G29:G49" si="1">+H29-F29</f>
        <v>0</v>
      </c>
      <c r="H29" s="25">
        <v>45600</v>
      </c>
      <c r="I29" s="24" t="s">
        <v>34</v>
      </c>
      <c r="J29" s="24" t="s">
        <v>110</v>
      </c>
      <c r="K29" s="23">
        <v>43312</v>
      </c>
      <c r="L29" s="23"/>
      <c r="M29" s="24" t="s">
        <v>44</v>
      </c>
    </row>
    <row r="30" spans="2:13" ht="30" x14ac:dyDescent="0.25">
      <c r="B30" s="23">
        <v>42826</v>
      </c>
      <c r="C30" s="24" t="s">
        <v>76</v>
      </c>
      <c r="D30" s="24" t="s">
        <v>77</v>
      </c>
      <c r="E30" s="24" t="s">
        <v>64</v>
      </c>
      <c r="F30" s="25">
        <v>2800548</v>
      </c>
      <c r="G30" s="25">
        <f t="shared" si="1"/>
        <v>1383710.5</v>
      </c>
      <c r="H30" s="25">
        <v>4184258.5</v>
      </c>
      <c r="I30" s="24" t="s">
        <v>34</v>
      </c>
      <c r="J30" s="24" t="s">
        <v>78</v>
      </c>
      <c r="K30" s="23">
        <v>43190</v>
      </c>
      <c r="L30" s="23"/>
      <c r="M30" s="24" t="s">
        <v>53</v>
      </c>
    </row>
    <row r="31" spans="2:13" x14ac:dyDescent="0.25">
      <c r="B31" s="23">
        <v>42826</v>
      </c>
      <c r="C31" s="24" t="s">
        <v>79</v>
      </c>
      <c r="D31" s="24" t="s">
        <v>80</v>
      </c>
      <c r="E31" s="24" t="s">
        <v>81</v>
      </c>
      <c r="F31" s="25">
        <v>1200000</v>
      </c>
      <c r="G31" s="25">
        <f t="shared" si="1"/>
        <v>0</v>
      </c>
      <c r="H31" s="25">
        <v>1200000</v>
      </c>
      <c r="I31" s="24" t="s">
        <v>34</v>
      </c>
      <c r="J31" s="24" t="s">
        <v>82</v>
      </c>
      <c r="K31" s="23">
        <v>42993</v>
      </c>
      <c r="L31" s="23"/>
      <c r="M31" s="24" t="s">
        <v>53</v>
      </c>
    </row>
    <row r="32" spans="2:13" ht="30" x14ac:dyDescent="0.25">
      <c r="B32" s="23">
        <v>42955</v>
      </c>
      <c r="C32" s="24" t="s">
        <v>83</v>
      </c>
      <c r="D32" s="24" t="s">
        <v>80</v>
      </c>
      <c r="E32" s="24" t="s">
        <v>84</v>
      </c>
      <c r="F32" s="25">
        <v>11800</v>
      </c>
      <c r="G32" s="25">
        <f t="shared" si="1"/>
        <v>0</v>
      </c>
      <c r="H32" s="25">
        <v>11800</v>
      </c>
      <c r="I32" s="24" t="s">
        <v>27</v>
      </c>
      <c r="J32" s="26" t="s">
        <v>151</v>
      </c>
      <c r="K32" s="23">
        <v>43434</v>
      </c>
      <c r="L32" s="23"/>
      <c r="M32" s="24" t="s">
        <v>44</v>
      </c>
    </row>
    <row r="33" spans="1:13" s="10" customFormat="1" ht="30" x14ac:dyDescent="0.25">
      <c r="A33" s="21"/>
      <c r="B33" s="23">
        <v>42996</v>
      </c>
      <c r="C33" s="24" t="s">
        <v>85</v>
      </c>
      <c r="D33" s="24" t="s">
        <v>80</v>
      </c>
      <c r="E33" s="24" t="s">
        <v>81</v>
      </c>
      <c r="F33" s="25">
        <v>1250000</v>
      </c>
      <c r="G33" s="25">
        <f t="shared" si="1"/>
        <v>0</v>
      </c>
      <c r="H33" s="25">
        <v>1250000</v>
      </c>
      <c r="I33" s="24" t="s">
        <v>34</v>
      </c>
      <c r="J33" s="24" t="s">
        <v>86</v>
      </c>
      <c r="K33" s="23">
        <v>43177</v>
      </c>
      <c r="L33" s="23"/>
      <c r="M33" s="24" t="s">
        <v>53</v>
      </c>
    </row>
    <row r="34" spans="1:13" ht="30" x14ac:dyDescent="0.25">
      <c r="B34" s="23">
        <v>43063</v>
      </c>
      <c r="C34" s="24" t="s">
        <v>87</v>
      </c>
      <c r="D34" s="24" t="s">
        <v>80</v>
      </c>
      <c r="E34" s="24" t="s">
        <v>88</v>
      </c>
      <c r="F34" s="25">
        <v>77000</v>
      </c>
      <c r="G34" s="25">
        <f t="shared" si="1"/>
        <v>20000</v>
      </c>
      <c r="H34" s="25">
        <v>97000</v>
      </c>
      <c r="I34" s="24" t="s">
        <v>27</v>
      </c>
      <c r="J34" s="24" t="s">
        <v>89</v>
      </c>
      <c r="K34" s="23">
        <v>43555</v>
      </c>
      <c r="L34" s="23"/>
      <c r="M34" s="24" t="s">
        <v>53</v>
      </c>
    </row>
    <row r="35" spans="1:13" ht="30" x14ac:dyDescent="0.25">
      <c r="B35" s="16">
        <v>43102</v>
      </c>
      <c r="C35" s="17" t="s">
        <v>122</v>
      </c>
      <c r="D35" s="17" t="s">
        <v>80</v>
      </c>
      <c r="E35" s="17" t="s">
        <v>123</v>
      </c>
      <c r="F35" s="18">
        <v>70000</v>
      </c>
      <c r="G35" s="18">
        <f t="shared" si="1"/>
        <v>0</v>
      </c>
      <c r="H35" s="18">
        <v>70000</v>
      </c>
      <c r="I35" s="17" t="s">
        <v>27</v>
      </c>
      <c r="J35" s="17" t="s">
        <v>124</v>
      </c>
      <c r="K35" s="16">
        <v>43373</v>
      </c>
      <c r="L35" s="16"/>
      <c r="M35" s="17" t="s">
        <v>32</v>
      </c>
    </row>
    <row r="36" spans="1:13" ht="30" x14ac:dyDescent="0.25">
      <c r="B36" s="16">
        <v>43115</v>
      </c>
      <c r="C36" s="17" t="s">
        <v>114</v>
      </c>
      <c r="D36" s="17" t="s">
        <v>80</v>
      </c>
      <c r="E36" s="17" t="s">
        <v>115</v>
      </c>
      <c r="F36" s="18">
        <v>24500</v>
      </c>
      <c r="G36" s="18">
        <f t="shared" si="1"/>
        <v>0</v>
      </c>
      <c r="H36" s="18">
        <v>24500</v>
      </c>
      <c r="I36" s="17" t="s">
        <v>27</v>
      </c>
      <c r="J36" s="17" t="s">
        <v>116</v>
      </c>
      <c r="K36" s="16">
        <v>43190</v>
      </c>
      <c r="L36" s="16"/>
      <c r="M36" s="17" t="s">
        <v>32</v>
      </c>
    </row>
    <row r="37" spans="1:13" ht="30" x14ac:dyDescent="0.25">
      <c r="B37" s="16">
        <v>43115</v>
      </c>
      <c r="C37" s="17" t="s">
        <v>125</v>
      </c>
      <c r="D37" s="17" t="s">
        <v>80</v>
      </c>
      <c r="E37" s="17" t="s">
        <v>126</v>
      </c>
      <c r="F37" s="18">
        <v>175000</v>
      </c>
      <c r="G37" s="18">
        <f t="shared" si="1"/>
        <v>0</v>
      </c>
      <c r="H37" s="18">
        <v>175000</v>
      </c>
      <c r="I37" s="17" t="s">
        <v>27</v>
      </c>
      <c r="J37" s="17" t="s">
        <v>127</v>
      </c>
      <c r="K37" s="16">
        <v>43465</v>
      </c>
      <c r="L37" s="16"/>
      <c r="M37" s="17" t="s">
        <v>32</v>
      </c>
    </row>
    <row r="38" spans="1:13" ht="30" x14ac:dyDescent="0.25">
      <c r="B38" s="16">
        <v>43122</v>
      </c>
      <c r="C38" s="17" t="s">
        <v>117</v>
      </c>
      <c r="D38" s="17" t="s">
        <v>80</v>
      </c>
      <c r="E38" s="17" t="s">
        <v>118</v>
      </c>
      <c r="F38" s="18">
        <v>16000</v>
      </c>
      <c r="G38" s="18">
        <f t="shared" si="1"/>
        <v>0</v>
      </c>
      <c r="H38" s="18">
        <v>16000</v>
      </c>
      <c r="I38" s="17" t="s">
        <v>27</v>
      </c>
      <c r="J38" s="17" t="s">
        <v>119</v>
      </c>
      <c r="K38" s="16">
        <v>43190</v>
      </c>
      <c r="L38" s="16"/>
      <c r="M38" s="17" t="s">
        <v>104</v>
      </c>
    </row>
    <row r="39" spans="1:13" ht="45" x14ac:dyDescent="0.25">
      <c r="B39" s="16">
        <v>43122</v>
      </c>
      <c r="C39" s="17" t="s">
        <v>120</v>
      </c>
      <c r="D39" s="17" t="s">
        <v>80</v>
      </c>
      <c r="E39" s="17" t="s">
        <v>118</v>
      </c>
      <c r="F39" s="18">
        <v>23000</v>
      </c>
      <c r="G39" s="18">
        <f t="shared" si="1"/>
        <v>0</v>
      </c>
      <c r="H39" s="18">
        <v>23000</v>
      </c>
      <c r="I39" s="17" t="s">
        <v>34</v>
      </c>
      <c r="J39" s="17" t="s">
        <v>121</v>
      </c>
      <c r="K39" s="16">
        <v>43190</v>
      </c>
      <c r="L39" s="16"/>
      <c r="M39" s="17" t="s">
        <v>104</v>
      </c>
    </row>
    <row r="40" spans="1:13" ht="30" x14ac:dyDescent="0.25">
      <c r="B40" s="16">
        <v>43144</v>
      </c>
      <c r="C40" s="17" t="s">
        <v>136</v>
      </c>
      <c r="D40" s="17" t="s">
        <v>80</v>
      </c>
      <c r="E40" s="17" t="s">
        <v>137</v>
      </c>
      <c r="F40" s="18">
        <v>24400</v>
      </c>
      <c r="G40" s="18">
        <f t="shared" si="1"/>
        <v>500</v>
      </c>
      <c r="H40" s="18">
        <v>24900</v>
      </c>
      <c r="I40" s="17" t="s">
        <v>27</v>
      </c>
      <c r="J40" s="17" t="s">
        <v>138</v>
      </c>
      <c r="K40" s="16">
        <v>43190</v>
      </c>
      <c r="L40" s="16"/>
      <c r="M40" s="17" t="s">
        <v>44</v>
      </c>
    </row>
    <row r="41" spans="1:13" ht="30" x14ac:dyDescent="0.25">
      <c r="B41" s="16">
        <v>43160</v>
      </c>
      <c r="C41" s="17" t="s">
        <v>111</v>
      </c>
      <c r="D41" s="17" t="s">
        <v>80</v>
      </c>
      <c r="E41" s="17" t="s">
        <v>112</v>
      </c>
      <c r="F41" s="18">
        <v>24500</v>
      </c>
      <c r="G41" s="18">
        <f t="shared" si="1"/>
        <v>0</v>
      </c>
      <c r="H41" s="18">
        <v>24500</v>
      </c>
      <c r="I41" s="17" t="s">
        <v>27</v>
      </c>
      <c r="J41" s="17" t="s">
        <v>113</v>
      </c>
      <c r="K41" s="16">
        <v>43343</v>
      </c>
      <c r="L41" s="16"/>
      <c r="M41" s="17" t="s">
        <v>53</v>
      </c>
    </row>
    <row r="42" spans="1:13" ht="45" x14ac:dyDescent="0.25">
      <c r="B42" s="16">
        <v>43161</v>
      </c>
      <c r="C42" s="17" t="s">
        <v>128</v>
      </c>
      <c r="D42" s="17" t="s">
        <v>80</v>
      </c>
      <c r="E42" s="17" t="s">
        <v>95</v>
      </c>
      <c r="F42" s="18">
        <v>50000</v>
      </c>
      <c r="G42" s="18">
        <f t="shared" si="1"/>
        <v>0</v>
      </c>
      <c r="H42" s="18">
        <v>50000</v>
      </c>
      <c r="I42" s="17" t="s">
        <v>27</v>
      </c>
      <c r="J42" s="17" t="s">
        <v>129</v>
      </c>
      <c r="K42" s="16">
        <v>43555</v>
      </c>
      <c r="L42" s="16"/>
      <c r="M42" s="17" t="s">
        <v>100</v>
      </c>
    </row>
    <row r="43" spans="1:13" ht="30" x14ac:dyDescent="0.25">
      <c r="B43" s="16">
        <v>43171</v>
      </c>
      <c r="C43" s="17" t="s">
        <v>133</v>
      </c>
      <c r="D43" s="17" t="s">
        <v>80</v>
      </c>
      <c r="E43" s="17" t="s">
        <v>134</v>
      </c>
      <c r="F43" s="18">
        <v>15000</v>
      </c>
      <c r="G43" s="18">
        <f t="shared" si="1"/>
        <v>0</v>
      </c>
      <c r="H43" s="18">
        <v>15000</v>
      </c>
      <c r="I43" s="17" t="s">
        <v>27</v>
      </c>
      <c r="J43" s="17" t="s">
        <v>135</v>
      </c>
      <c r="K43" s="16">
        <v>43190</v>
      </c>
      <c r="L43" s="16"/>
      <c r="M43" s="17" t="s">
        <v>104</v>
      </c>
    </row>
    <row r="44" spans="1:13" ht="30" x14ac:dyDescent="0.25">
      <c r="B44" s="16">
        <v>43173</v>
      </c>
      <c r="C44" s="17" t="s">
        <v>130</v>
      </c>
      <c r="D44" s="17" t="s">
        <v>80</v>
      </c>
      <c r="E44" s="17" t="s">
        <v>131</v>
      </c>
      <c r="F44" s="18">
        <v>12000</v>
      </c>
      <c r="G44" s="18">
        <f t="shared" si="1"/>
        <v>0</v>
      </c>
      <c r="H44" s="18">
        <v>12000</v>
      </c>
      <c r="I44" s="17" t="s">
        <v>27</v>
      </c>
      <c r="J44" s="17" t="s">
        <v>132</v>
      </c>
      <c r="K44" s="16">
        <v>43190</v>
      </c>
      <c r="L44" s="16"/>
      <c r="M44" s="17" t="s">
        <v>104</v>
      </c>
    </row>
    <row r="45" spans="1:13" ht="30" x14ac:dyDescent="0.25">
      <c r="B45" s="16">
        <v>42933</v>
      </c>
      <c r="C45" s="17" t="s">
        <v>90</v>
      </c>
      <c r="D45" s="17" t="s">
        <v>91</v>
      </c>
      <c r="E45" s="17" t="s">
        <v>92</v>
      </c>
      <c r="F45" s="18">
        <v>13037</v>
      </c>
      <c r="G45" s="18">
        <f t="shared" si="1"/>
        <v>18963</v>
      </c>
      <c r="H45" s="18">
        <v>32000</v>
      </c>
      <c r="I45" s="17" t="s">
        <v>27</v>
      </c>
      <c r="J45" s="17" t="s">
        <v>148</v>
      </c>
      <c r="K45" s="16">
        <v>43190</v>
      </c>
      <c r="L45" s="16"/>
      <c r="M45" s="17" t="s">
        <v>93</v>
      </c>
    </row>
    <row r="46" spans="1:13" ht="45" x14ac:dyDescent="0.25">
      <c r="A46" s="10"/>
      <c r="B46" s="16">
        <v>43147</v>
      </c>
      <c r="C46" s="17" t="s">
        <v>140</v>
      </c>
      <c r="D46" s="17" t="s">
        <v>91</v>
      </c>
      <c r="E46" s="17" t="s">
        <v>36</v>
      </c>
      <c r="F46" s="18">
        <v>277600</v>
      </c>
      <c r="G46" s="18">
        <f t="shared" si="1"/>
        <v>0</v>
      </c>
      <c r="H46" s="18">
        <v>277600</v>
      </c>
      <c r="I46" s="17" t="s">
        <v>34</v>
      </c>
      <c r="J46" s="17" t="s">
        <v>141</v>
      </c>
      <c r="K46" s="16">
        <v>43373</v>
      </c>
      <c r="L46" s="16"/>
      <c r="M46" s="17" t="s">
        <v>44</v>
      </c>
    </row>
    <row r="47" spans="1:13" ht="75" x14ac:dyDescent="0.25">
      <c r="A47" s="10"/>
      <c r="B47" s="16">
        <v>43147</v>
      </c>
      <c r="C47" s="17" t="s">
        <v>142</v>
      </c>
      <c r="D47" s="17" t="s">
        <v>91</v>
      </c>
      <c r="E47" s="17" t="s">
        <v>36</v>
      </c>
      <c r="F47" s="18">
        <v>134400</v>
      </c>
      <c r="G47" s="18">
        <f t="shared" si="1"/>
        <v>0</v>
      </c>
      <c r="H47" s="18">
        <v>134400</v>
      </c>
      <c r="I47" s="17" t="s">
        <v>34</v>
      </c>
      <c r="J47" s="19" t="s">
        <v>143</v>
      </c>
      <c r="K47" s="16">
        <v>43373</v>
      </c>
      <c r="L47" s="16"/>
      <c r="M47" s="17" t="s">
        <v>44</v>
      </c>
    </row>
    <row r="48" spans="1:13" s="10" customFormat="1" ht="30" x14ac:dyDescent="0.25">
      <c r="A48" s="21"/>
      <c r="B48" s="16">
        <v>43163</v>
      </c>
      <c r="C48" s="17" t="s">
        <v>139</v>
      </c>
      <c r="D48" s="17" t="s">
        <v>91</v>
      </c>
      <c r="E48" s="17" t="s">
        <v>109</v>
      </c>
      <c r="F48" s="18">
        <v>65000</v>
      </c>
      <c r="G48" s="18">
        <f t="shared" si="1"/>
        <v>5000</v>
      </c>
      <c r="H48" s="18">
        <v>70000</v>
      </c>
      <c r="I48" s="17" t="s">
        <v>27</v>
      </c>
      <c r="J48" s="17" t="s">
        <v>149</v>
      </c>
      <c r="K48" s="16">
        <v>43555</v>
      </c>
      <c r="L48" s="16"/>
      <c r="M48" s="17" t="s">
        <v>44</v>
      </c>
    </row>
    <row r="49" spans="1:13" ht="30" x14ac:dyDescent="0.25">
      <c r="A49" s="10"/>
      <c r="B49" s="16">
        <v>43171</v>
      </c>
      <c r="C49" s="17" t="s">
        <v>144</v>
      </c>
      <c r="D49" s="17" t="s">
        <v>91</v>
      </c>
      <c r="E49" s="17" t="s">
        <v>145</v>
      </c>
      <c r="F49" s="18">
        <v>70000</v>
      </c>
      <c r="G49" s="18">
        <f t="shared" si="1"/>
        <v>0</v>
      </c>
      <c r="H49" s="18">
        <v>70000</v>
      </c>
      <c r="I49" s="17" t="s">
        <v>27</v>
      </c>
      <c r="J49" s="19" t="s">
        <v>146</v>
      </c>
      <c r="K49" s="16">
        <v>43555</v>
      </c>
      <c r="L49" s="16"/>
      <c r="M49" s="17" t="s">
        <v>44</v>
      </c>
    </row>
    <row r="50" spans="1:13" x14ac:dyDescent="0.25">
      <c r="B50" s="3"/>
      <c r="K50" s="3"/>
      <c r="L50" s="3"/>
    </row>
    <row r="51" spans="1:13" x14ac:dyDescent="0.25">
      <c r="B51" s="3"/>
      <c r="K51" s="3"/>
      <c r="L51" s="3"/>
    </row>
    <row r="52" spans="1:13" x14ac:dyDescent="0.25">
      <c r="B52" s="3"/>
      <c r="K52" s="3"/>
      <c r="L52" s="3"/>
    </row>
    <row r="53" spans="1:13" x14ac:dyDescent="0.25">
      <c r="B53" s="3"/>
      <c r="K53" s="3"/>
      <c r="L53" s="3"/>
    </row>
    <row r="54" spans="1:13" x14ac:dyDescent="0.25">
      <c r="B54" s="3"/>
      <c r="K54" s="3"/>
      <c r="L54" s="3"/>
    </row>
    <row r="55" spans="1:13" x14ac:dyDescent="0.25">
      <c r="B55" s="3"/>
      <c r="K55" s="3"/>
      <c r="L55" s="3"/>
    </row>
    <row r="56" spans="1:13" x14ac:dyDescent="0.25">
      <c r="B56" s="3"/>
      <c r="K56" s="3"/>
      <c r="L56" s="3"/>
    </row>
    <row r="57" spans="1:13" x14ac:dyDescent="0.25">
      <c r="B57" s="3"/>
      <c r="K57" s="3"/>
      <c r="L57" s="3"/>
    </row>
    <row r="58" spans="1:13" x14ac:dyDescent="0.25">
      <c r="B58" s="3"/>
      <c r="K58" s="3"/>
      <c r="L58" s="3"/>
    </row>
    <row r="59" spans="1:13" x14ac:dyDescent="0.25">
      <c r="B59" s="4"/>
      <c r="K59" s="3"/>
      <c r="L59" s="3"/>
    </row>
    <row r="60" spans="1:13" x14ac:dyDescent="0.25">
      <c r="B60" s="4"/>
      <c r="K60" s="4"/>
    </row>
    <row r="61" spans="1:13" x14ac:dyDescent="0.25">
      <c r="B61" s="4"/>
      <c r="K61" s="4"/>
    </row>
    <row r="62" spans="1:13" x14ac:dyDescent="0.25">
      <c r="B62" s="4"/>
      <c r="K62" s="4"/>
    </row>
    <row r="63" spans="1:13" x14ac:dyDescent="0.25">
      <c r="B63" s="4"/>
      <c r="K63" s="4"/>
    </row>
    <row r="64" spans="1:13" x14ac:dyDescent="0.25">
      <c r="B64" s="4"/>
      <c r="K64" s="4"/>
    </row>
    <row r="65" spans="2:11" x14ac:dyDescent="0.25">
      <c r="B65" s="4"/>
      <c r="K65" s="4"/>
    </row>
    <row r="66" spans="2:11" x14ac:dyDescent="0.25">
      <c r="B66" s="4"/>
      <c r="K66" s="4"/>
    </row>
    <row r="67" spans="2:11" x14ac:dyDescent="0.25">
      <c r="B67" s="4"/>
      <c r="K67" s="4"/>
    </row>
    <row r="68" spans="2:11" x14ac:dyDescent="0.25">
      <c r="B68" s="4"/>
      <c r="K68" s="4"/>
    </row>
    <row r="69" spans="2:11" x14ac:dyDescent="0.25">
      <c r="B69" s="4"/>
      <c r="K69" s="4"/>
    </row>
    <row r="70" spans="2:11" x14ac:dyDescent="0.25">
      <c r="B70" s="4"/>
      <c r="K70" s="4"/>
    </row>
    <row r="71" spans="2:11" x14ac:dyDescent="0.25">
      <c r="B71" s="4"/>
      <c r="K71" s="4"/>
    </row>
    <row r="72" spans="2:11" x14ac:dyDescent="0.25">
      <c r="B72" s="4"/>
      <c r="K72" s="4"/>
    </row>
    <row r="73" spans="2:11" x14ac:dyDescent="0.25">
      <c r="B73" s="4"/>
      <c r="K73" s="4"/>
    </row>
    <row r="74" spans="2:11" x14ac:dyDescent="0.25">
      <c r="B74" s="4"/>
      <c r="K74" s="4"/>
    </row>
    <row r="75" spans="2:11" x14ac:dyDescent="0.25">
      <c r="B75" s="4"/>
      <c r="K75" s="4"/>
    </row>
    <row r="76" spans="2:11" x14ac:dyDescent="0.25">
      <c r="B76" s="4"/>
      <c r="K76" s="4"/>
    </row>
    <row r="77" spans="2:11" x14ac:dyDescent="0.25">
      <c r="B77" s="4"/>
      <c r="K77" s="4"/>
    </row>
    <row r="78" spans="2:11" x14ac:dyDescent="0.25">
      <c r="B78" s="4"/>
      <c r="K78" s="4"/>
    </row>
    <row r="79" spans="2:11" x14ac:dyDescent="0.25">
      <c r="B79" s="4"/>
      <c r="K79" s="4"/>
    </row>
  </sheetData>
  <autoFilter ref="A6:M49"/>
  <sortState ref="B8:M51">
    <sortCondition ref="D8:D51"/>
    <sortCondition ref="B8:B51"/>
  </sortState>
  <dataConsolidate/>
  <mergeCells count="4">
    <mergeCell ref="B2:C2"/>
    <mergeCell ref="D2:E2"/>
    <mergeCell ref="B4:C4"/>
    <mergeCell ref="D4:E4"/>
  </mergeCells>
  <pageMargins left="0.70866141732283472" right="0.70866141732283472" top="0.74803149606299213" bottom="0.74803149606299213" header="0.31496062992125984" footer="0.31496062992125984"/>
  <pageSetup paperSize="5" scale="44" fitToHeight="10" orientation="landscape" r:id="rId1"/>
  <headerFooter>
    <oddFooter>&amp;R&amp;P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'[1]DO NOT DELETE'!#REF!</xm:f>
          </x14:formula1>
          <xm:sqref>H10:H15 I16:I28 I80:I1048576 I8:I9</xm:sqref>
        </x14:dataValidation>
        <x14:dataValidation type="list" allowBlank="1" showInputMessage="1" showErrorMessage="1">
          <x14:formula1>
            <xm:f>'[1]DO NOT DELETE'!#REF!</xm:f>
          </x14:formula1>
          <xm:sqref>L10:L15 M17:M28 M80:M1048576 M8</xm:sqref>
        </x14:dataValidation>
        <x14:dataValidation type="list" allowBlank="1" showInputMessage="1" showErrorMessage="1">
          <x14:formula1>
            <xm:f>'[2]DO NOT DELETE'!#REF!</xm:f>
          </x14:formula1>
          <xm:sqref>M29:M79 I29:I79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AG</vt:lpstr>
      <vt:lpstr>AG!Print_Area</vt:lpstr>
      <vt:lpstr>AG!Print_Titles</vt:lpstr>
    </vt:vector>
  </TitlesOfParts>
  <Company>Province of British Columbia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Georgiev, Georgi AG:EX</dc:creator>
  <cp:lastModifiedBy>Schumm, Ryan CITZ:EX</cp:lastModifiedBy>
  <cp:lastPrinted>2018-05-04T18:21:59Z</cp:lastPrinted>
  <dcterms:created xsi:type="dcterms:W3CDTF">2018-04-30T22:44:50Z</dcterms:created>
  <dcterms:modified xsi:type="dcterms:W3CDTF">2018-05-08T18:37:26Z</dcterms:modified>
</cp:coreProperties>
</file>