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440" windowHeight="11700"/>
  </bookViews>
  <sheets>
    <sheet name="Sheet1" sheetId="1" r:id="rId1"/>
    <sheet name="DO NOT DELETE" sheetId="2" r:id="rId2"/>
  </sheets>
  <definedNames>
    <definedName name="_xlnm._FilterDatabase" localSheetId="0" hidden="1">Sheet1!$B$6:$M$32</definedName>
    <definedName name="_xlnm.Print_Area" localSheetId="0">Sheet1!$A$1:$M$19</definedName>
    <definedName name="_xlnm.Print_Titles" localSheetId="0">Sheet1!$1:$7</definedName>
  </definedNames>
  <calcPr calcId="145621"/>
</workbook>
</file>

<file path=xl/calcChain.xml><?xml version="1.0" encoding="utf-8"?>
<calcChain xmlns="http://schemas.openxmlformats.org/spreadsheetml/2006/main">
  <c r="G10" i="1" l="1"/>
  <c r="H10" i="1"/>
  <c r="H12" i="1" l="1"/>
  <c r="H9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</calcChain>
</file>

<file path=xl/sharedStrings.xml><?xml version="1.0" encoding="utf-8"?>
<sst xmlns="http://schemas.openxmlformats.org/spreadsheetml/2006/main" count="207" uniqueCount="133">
  <si>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</si>
  <si>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</si>
  <si>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</si>
  <si>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</si>
  <si>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</si>
  <si>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</si>
  <si>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</si>
  <si>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</si>
  <si>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</si>
  <si>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</si>
  <si>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</si>
  <si>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</si>
  <si>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</si>
  <si>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</si>
  <si>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</si>
  <si>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</si>
  <si>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</si>
  <si>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</si>
  <si>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</si>
  <si>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</si>
  <si>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</si>
  <si>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</si>
  <si>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</si>
  <si>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</si>
  <si>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</si>
  <si>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</si>
  <si>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</si>
  <si>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</si>
  <si>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</si>
  <si>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</si>
  <si>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</si>
  <si>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</si>
  <si>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</si>
  <si>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</si>
  <si>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</si>
  <si>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</si>
  <si>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</si>
  <si>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</si>
  <si>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</si>
  <si>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</si>
  <si>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</si>
  <si>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</si>
  <si>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</si>
  <si>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</si>
  <si>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</si>
  <si>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</si>
  <si>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</si>
  <si>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</si>
  <si>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BC Public Service Agency</t>
  </si>
  <si>
    <t>C18PSA019</t>
  </si>
  <si>
    <t>Employee Relations and Workplace Health</t>
  </si>
  <si>
    <t>Talent Management</t>
  </si>
  <si>
    <t>Business Performance</t>
  </si>
  <si>
    <t>Policy, Innovation &amp; Engagement</t>
  </si>
  <si>
    <t>NATIONAL EDUCATION CONSULTING INC.</t>
  </si>
  <si>
    <t>THE HUMPHREY GROUP INC.</t>
  </si>
  <si>
    <t>C18PSA073</t>
  </si>
  <si>
    <t>ARETE SAFETY AND PROTECTION INC.</t>
  </si>
  <si>
    <t>C18PSA083</t>
  </si>
  <si>
    <t>C18PSA084</t>
  </si>
  <si>
    <t>C18PSA086</t>
  </si>
  <si>
    <t>C18PSA091</t>
  </si>
  <si>
    <t>C18PSA092</t>
  </si>
  <si>
    <t>BEHAVIORAL INSIGHTS (US) INC.</t>
  </si>
  <si>
    <t>BELL, CORINN M</t>
  </si>
  <si>
    <t>ISABELLE ANDRESEN</t>
  </si>
  <si>
    <t>CHARVAT, LORI</t>
  </si>
  <si>
    <t>C18PSA093</t>
  </si>
  <si>
    <t>C18PSA094</t>
  </si>
  <si>
    <t>C18PSA095</t>
  </si>
  <si>
    <t>C18PSA096</t>
  </si>
  <si>
    <t>C18PSA098</t>
  </si>
  <si>
    <t>C18PSA099</t>
  </si>
  <si>
    <t>C18PSA100</t>
  </si>
  <si>
    <t>C18PSA101</t>
  </si>
  <si>
    <t>C18PSA102</t>
  </si>
  <si>
    <t>C18PSA103</t>
  </si>
  <si>
    <t>C18PSA104</t>
  </si>
  <si>
    <t>C18PSA106</t>
  </si>
  <si>
    <t>C18PSA109</t>
  </si>
  <si>
    <t>COREDECA CONSULTING INC.</t>
  </si>
  <si>
    <t>MEDIATE BC SOCIETY</t>
  </si>
  <si>
    <t>PATHWISE SOLUTIONS INC.</t>
  </si>
  <si>
    <t>INGRID BERGMANN AND ASSOCIATES INCORPORATED</t>
  </si>
  <si>
    <t>PATWELL CONSULTING INC.</t>
  </si>
  <si>
    <t>JUSTICE INSTITUTE OF BRITISH COLUMBIA</t>
  </si>
  <si>
    <t>APPELT, KIRSTIN C</t>
  </si>
  <si>
    <t>CASCADIA STRATEGY CONSULTING PARTNERS LTD.</t>
  </si>
  <si>
    <t>RED BALL SOLUTIONS INC.</t>
  </si>
  <si>
    <t>THE MAKERS MULTIMEDIA LTD</t>
  </si>
  <si>
    <t>ROUNDTABLE CONSULTING INC.</t>
  </si>
  <si>
    <t>ADR EDUCATION LTD.</t>
  </si>
  <si>
    <t>Corporate Services</t>
  </si>
  <si>
    <t>C17PSA043</t>
  </si>
  <si>
    <t>C17PSA044-A</t>
  </si>
  <si>
    <t>C17PSA045</t>
  </si>
  <si>
    <t>C18PSA029</t>
  </si>
  <si>
    <t>MCGARRY, MARION C</t>
  </si>
  <si>
    <t>ESP CONSULTING LTD.</t>
  </si>
  <si>
    <t>BUD HARBIDGE &amp; ASSOCIATES</t>
  </si>
  <si>
    <t>TELUS SOURCING SOLUTIONS INC.</t>
  </si>
  <si>
    <t>AU, ISABELLA</t>
  </si>
  <si>
    <t>iStore application support and records management improvements</t>
  </si>
  <si>
    <t>Plan and deliver a BIG Policy School</t>
  </si>
  <si>
    <t>Independent compliance review of Ombudsperson's Report</t>
  </si>
  <si>
    <t>Assist in developing behavioural insights training</t>
  </si>
  <si>
    <t>Mediation for conflict management services</t>
  </si>
  <si>
    <t xml:space="preserve">Behavioural insights scientific research and data analysis </t>
  </si>
  <si>
    <t>Provide webcasting services for corporate programs</t>
  </si>
  <si>
    <t>C18PSA026</t>
  </si>
  <si>
    <t>Deliver Violence Prevention workshops</t>
  </si>
  <si>
    <t>Deliver Law &amp; Ethics workshops</t>
  </si>
  <si>
    <t>Deliver Leadership Presence workshops</t>
  </si>
  <si>
    <t>Design Conflict Resolution course</t>
  </si>
  <si>
    <t>Conflict management services</t>
  </si>
  <si>
    <t>Occupational Health Nursing services</t>
  </si>
  <si>
    <t>Transition support services</t>
  </si>
  <si>
    <t>TSS payroll services</t>
  </si>
  <si>
    <t>Assist in developing self-assessment service</t>
  </si>
  <si>
    <t>Convert existing Flash content to HTML 5.0 for courses</t>
  </si>
  <si>
    <t>Develop content for Indigenous Cultural Competency Training and deliver training</t>
  </si>
  <si>
    <t>Effective date of amendment #1: Mar 9/18.  Increased value by $50,000.</t>
  </si>
  <si>
    <t>Effective date of amendment #1: Mar 15/18.  Increased value by $4,000.</t>
  </si>
  <si>
    <t xml:space="preserve">Effective date of amendment #1: Sep 15/17.  Increased value by $240,460. Effective date of amendment #2: Dec 20/17.  Increased value by $8,000. Effective date of amendment #3: Dec 27/17.  Increased value by $1,000,000. Effective date of amendment #4: Mar 15/18.  Increased value by $500,000. </t>
  </si>
  <si>
    <t>Effective date of amendment #1: Mar 31/17.  Increased value by $20,000. Delivery date changed from Mar 31/17 to Mar 31/18</t>
  </si>
  <si>
    <t>Standing Offer. Effective date of amendment #1: Apr 10/17.  Increased value by $1,297. Effective date of amendment #2: Aug 17/17.  Increased value by $3,000. Effective date of amendment #3: Feb 19/18.  Increased value by $2,000.</t>
  </si>
  <si>
    <t>Standing Offer. Effective date of amendment #1: Feb 23/18.  Increased value by $5,000.</t>
  </si>
  <si>
    <t>Standing Offer. Effective date of amendment #1: Mar 23/18. Increased value by $2,816</t>
  </si>
  <si>
    <t>Deliver Lumina Spark workshops</t>
  </si>
  <si>
    <t>Review and feedback on team's organizational design methodology</t>
  </si>
  <si>
    <t>Rebuild @Work and train web team in latest Drupal release</t>
  </si>
  <si>
    <t>External advisory for measurement models in engagement research</t>
  </si>
  <si>
    <t>2017/2018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</si>
</sst>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09]mmmm\ d\,\ yyyy;@"/>
    <numFmt numFmtId="165" formatCode="_-&quot;$&quot;* #,##0_-;\-&quot;$&quot;* #,##0_-;_-&quot;$&quot;* &quot;-&quot;??_-;_-@_-"/>
    <numFmt numFmtId="166" formatCode="&quot;$&quot;#,##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7" applyNumberFormat="0" applyAlignment="0" applyProtection="0"/>
    <xf numFmtId="0" fontId="19" fillId="8" borderId="8" applyNumberFormat="0" applyAlignment="0" applyProtection="0"/>
    <xf numFmtId="0" fontId="20" fillId="8" borderId="7" applyNumberFormat="0" applyAlignment="0" applyProtection="0"/>
    <xf numFmtId="0" fontId="21" fillId="0" borderId="9" applyNumberFormat="0" applyFill="0" applyAlignment="0" applyProtection="0"/>
    <xf numFmtId="0" fontId="22" fillId="9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6" fillId="34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0" borderId="11" applyNumberFormat="0" applyFont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166" fontId="11" fillId="0" borderId="0" xfId="1" applyNumberFormat="1" applyFont="1" applyFill="1" applyBorder="1" applyAlignment="1">
      <alignment horizontal="right" wrapText="1"/>
    </xf>
    <xf numFmtId="166" fontId="0" fillId="0" borderId="0" xfId="0" applyNumberFormat="1" applyFont="1" applyFill="1" applyBorder="1" applyAlignment="1">
      <alignment horizontal="right" wrapText="1"/>
    </xf>
    <xf numFmtId="14" fontId="11" fillId="0" borderId="0" xfId="0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165" fontId="0" fillId="0" borderId="0" xfId="0" applyNumberFormat="1" applyFill="1" applyBorder="1"/>
    <xf numFmtId="0" fontId="27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164" fontId="0" fillId="0" borderId="0" xfId="0" applyNumberFormat="1" applyFont="1" applyFill="1" applyBorder="1" applyAlignment="1">
      <alignment wrapText="1"/>
    </xf>
    <xf numFmtId="166" fontId="0" fillId="0" borderId="0" xfId="0" applyNumberForma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45">
    <cellStyle name="20% - Accent1 2" xfId="19"/>
    <cellStyle name="20% - Accent2 2" xfId="23"/>
    <cellStyle name="20% - Accent3 2" xfId="27"/>
    <cellStyle name="20% - Accent4 2" xfId="31"/>
    <cellStyle name="20% - Accent5 2" xfId="35"/>
    <cellStyle name="20% - Accent6 2" xfId="39"/>
    <cellStyle name="40% - Accent1 2" xfId="20"/>
    <cellStyle name="40% - Accent2 2" xfId="24"/>
    <cellStyle name="40% - Accent3 2" xfId="28"/>
    <cellStyle name="40% - Accent4 2" xfId="32"/>
    <cellStyle name="40% - Accent5 2" xfId="36"/>
    <cellStyle name="40% - Accent6 2" xfId="40"/>
    <cellStyle name="60% - Accent1 2" xfId="21"/>
    <cellStyle name="60% - Accent2 2" xfId="25"/>
    <cellStyle name="60% - Accent3 2" xfId="29"/>
    <cellStyle name="60% - Accent4 2" xfId="33"/>
    <cellStyle name="60% - Accent5 2" xfId="37"/>
    <cellStyle name="60% - Accent6 2" xfId="41"/>
    <cellStyle name="Accent1 2" xfId="18"/>
    <cellStyle name="Accent2 2" xfId="22"/>
    <cellStyle name="Accent3 2" xfId="26"/>
    <cellStyle name="Accent4 2" xfId="30"/>
    <cellStyle name="Accent5 2" xfId="34"/>
    <cellStyle name="Accent6 2" xfId="38"/>
    <cellStyle name="Bad 2" xfId="8"/>
    <cellStyle name="Calculation 2" xfId="12"/>
    <cellStyle name="Check Cell 2" xfId="14"/>
    <cellStyle name="Comma 2" xfId="43"/>
    <cellStyle name="Currency" xfId="1" builtinId="4"/>
    <cellStyle name="Explanatory Text 2" xfId="16"/>
    <cellStyle name="Good 2" xfId="7"/>
    <cellStyle name="Heading 1 2" xfId="3"/>
    <cellStyle name="Heading 2 2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2" xfId="42"/>
    <cellStyle name="Note 2" xfId="44"/>
    <cellStyle name="Output 2" xfId="11"/>
    <cellStyle name="Title" xfId="2" builtinId="15" customBuiltin="1"/>
    <cellStyle name="Total 2" xfId="17"/>
    <cellStyle name="Warning Text 2" xf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3"/>
  <sheetViews>
    <sheetView tabSelected="1" zoomScale="80" zoomScaleNormal="80" zoomScaleSheetLayoutView="10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8" sqref="E8"/>
    </sheetView>
  </sheetViews>
  <sheetFormatPr defaultRowHeight="15" x14ac:dyDescent="0.25"/>
  <cols>
    <col min="1" max="1" width="3.7109375" style="1" customWidth="1"/>
    <col min="2" max="2" width="21" style="1" customWidth="1"/>
    <col min="3" max="8" width="24.5703125" style="1" customWidth="1"/>
    <col min="9" max="9" width="24.5703125" style="16" customWidth="1"/>
    <col min="10" max="10" width="38.42578125" style="1" customWidth="1"/>
    <col min="11" max="12" width="24.5703125" style="1" customWidth="1"/>
    <col min="13" max="13" width="36.7109375" style="1" customWidth="1"/>
  </cols>
  <sheetData>
    <row r="2" spans="1:14" ht="23.25" x14ac:dyDescent="0.35">
      <c r="B2" s="26" t="s">
        <v>8</v>
      </c>
      <c r="C2" s="26"/>
      <c r="D2" s="24" t="s">
        <v>48</v>
      </c>
      <c r="E2" s="24"/>
    </row>
    <row r="3" spans="1:14" ht="18.75" x14ac:dyDescent="0.3">
      <c r="C3" s="3"/>
      <c r="D3" s="2"/>
    </row>
    <row r="4" spans="1:14" ht="23.25" x14ac:dyDescent="0.35">
      <c r="B4" s="26" t="s">
        <v>9</v>
      </c>
      <c r="C4" s="26"/>
      <c r="D4" s="25" t="s">
        <v>132</v>
      </c>
      <c r="E4" s="25"/>
    </row>
    <row r="5" spans="1:14" ht="15.75" thickBot="1" x14ac:dyDescent="0.3">
      <c r="D5" s="2"/>
    </row>
    <row r="6" spans="1:14" ht="48" thickTop="1" x14ac:dyDescent="0.25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4" s="4" customFormat="1" ht="216.75" thickBot="1" x14ac:dyDescent="0.25">
      <c r="A7" s="7"/>
      <c r="B7" s="8" t="s">
        <v>4</v>
      </c>
      <c r="C7" s="8" t="s">
        <v>7</v>
      </c>
      <c r="D7" s="8" t="s">
        <v>21</v>
      </c>
      <c r="E7" s="8" t="s">
        <v>6</v>
      </c>
      <c r="F7" s="8" t="s">
        <v>18</v>
      </c>
      <c r="G7" s="8" t="s">
        <v>19</v>
      </c>
      <c r="H7" s="8" t="s">
        <v>20</v>
      </c>
      <c r="I7" s="8" t="s">
        <v>45</v>
      </c>
      <c r="J7" s="10" t="s">
        <v>22</v>
      </c>
      <c r="K7" s="8" t="s">
        <v>5</v>
      </c>
      <c r="L7" s="10" t="s">
        <v>46</v>
      </c>
      <c r="M7" s="8" t="s">
        <v>40</v>
      </c>
    </row>
    <row r="8" spans="1:14" ht="90.75" thickTop="1" x14ac:dyDescent="0.25">
      <c r="B8" s="14">
        <v>42674</v>
      </c>
      <c r="C8" s="19" t="s">
        <v>93</v>
      </c>
      <c r="D8" s="20" t="s">
        <v>50</v>
      </c>
      <c r="E8" s="15" t="s">
        <v>97</v>
      </c>
      <c r="F8" s="17">
        <v>4000</v>
      </c>
      <c r="G8" s="13">
        <v>20000</v>
      </c>
      <c r="H8" s="12">
        <f>SUM(F8:G8)</f>
        <v>24000</v>
      </c>
      <c r="I8" s="11" t="s">
        <v>41</v>
      </c>
      <c r="J8" s="21" t="s">
        <v>115</v>
      </c>
      <c r="K8" s="14">
        <v>43190</v>
      </c>
      <c r="L8" s="22" t="s">
        <v>124</v>
      </c>
      <c r="M8" s="15" t="s">
        <v>31</v>
      </c>
    </row>
    <row r="9" spans="1:14" ht="60" x14ac:dyDescent="0.25">
      <c r="B9" s="14">
        <v>42675</v>
      </c>
      <c r="C9" s="19" t="s">
        <v>94</v>
      </c>
      <c r="D9" s="20" t="s">
        <v>50</v>
      </c>
      <c r="E9" s="15" t="s">
        <v>98</v>
      </c>
      <c r="F9" s="17">
        <v>52500</v>
      </c>
      <c r="G9" s="13">
        <v>5000</v>
      </c>
      <c r="H9" s="12">
        <f t="shared" ref="H9:H32" si="0">SUM(F9:G9)</f>
        <v>57500</v>
      </c>
      <c r="I9" s="11" t="s">
        <v>41</v>
      </c>
      <c r="J9" s="21" t="s">
        <v>116</v>
      </c>
      <c r="K9" s="14">
        <v>43769</v>
      </c>
      <c r="L9" s="22" t="s">
        <v>126</v>
      </c>
      <c r="M9" s="15" t="s">
        <v>36</v>
      </c>
      <c r="N9" s="18"/>
    </row>
    <row r="10" spans="1:14" ht="150" x14ac:dyDescent="0.25">
      <c r="B10" s="14">
        <v>42675</v>
      </c>
      <c r="C10" s="19" t="s">
        <v>95</v>
      </c>
      <c r="D10" s="20" t="s">
        <v>50</v>
      </c>
      <c r="E10" s="15" t="s">
        <v>99</v>
      </c>
      <c r="F10" s="17">
        <v>8500</v>
      </c>
      <c r="G10" s="13">
        <f>6346.75-50</f>
        <v>6296.75</v>
      </c>
      <c r="H10" s="12">
        <f t="shared" si="0"/>
        <v>14796.75</v>
      </c>
      <c r="I10" s="11" t="s">
        <v>41</v>
      </c>
      <c r="J10" s="21" t="s">
        <v>116</v>
      </c>
      <c r="K10" s="14">
        <v>43769</v>
      </c>
      <c r="L10" s="22" t="s">
        <v>125</v>
      </c>
      <c r="M10" s="15" t="s">
        <v>36</v>
      </c>
      <c r="N10" s="18"/>
    </row>
    <row r="11" spans="1:14" ht="30" x14ac:dyDescent="0.25">
      <c r="B11" s="14">
        <v>43040</v>
      </c>
      <c r="C11" s="19" t="s">
        <v>49</v>
      </c>
      <c r="D11" s="20" t="s">
        <v>51</v>
      </c>
      <c r="E11" s="15" t="s">
        <v>54</v>
      </c>
      <c r="F11" s="17">
        <v>16000</v>
      </c>
      <c r="G11" s="13"/>
      <c r="H11" s="12">
        <f t="shared" si="0"/>
        <v>16000</v>
      </c>
      <c r="I11" s="11" t="s">
        <v>41</v>
      </c>
      <c r="J11" s="21" t="s">
        <v>111</v>
      </c>
      <c r="K11" s="14">
        <v>43110</v>
      </c>
      <c r="L11" s="22"/>
      <c r="M11" s="11" t="s">
        <v>36</v>
      </c>
    </row>
    <row r="12" spans="1:14" ht="195" x14ac:dyDescent="0.25">
      <c r="B12" s="14">
        <v>42826</v>
      </c>
      <c r="C12" s="19" t="s">
        <v>109</v>
      </c>
      <c r="D12" s="20" t="s">
        <v>52</v>
      </c>
      <c r="E12" s="15" t="s">
        <v>100</v>
      </c>
      <c r="F12" s="17">
        <v>19476979.41</v>
      </c>
      <c r="G12" s="13">
        <v>1748460</v>
      </c>
      <c r="H12" s="12">
        <f>SUM(F12:G12)</f>
        <v>21225439.41</v>
      </c>
      <c r="I12" s="11" t="s">
        <v>43</v>
      </c>
      <c r="J12" s="21" t="s">
        <v>117</v>
      </c>
      <c r="K12" s="14">
        <v>43190</v>
      </c>
      <c r="L12" s="22" t="s">
        <v>123</v>
      </c>
      <c r="M12" s="11" t="s">
        <v>23</v>
      </c>
    </row>
    <row r="13" spans="1:14" ht="60" x14ac:dyDescent="0.25">
      <c r="B13" s="14">
        <v>42887</v>
      </c>
      <c r="C13" s="19" t="s">
        <v>96</v>
      </c>
      <c r="D13" s="20" t="s">
        <v>52</v>
      </c>
      <c r="E13" s="15" t="s">
        <v>101</v>
      </c>
      <c r="F13" s="17">
        <v>18000</v>
      </c>
      <c r="G13" s="13">
        <v>4000</v>
      </c>
      <c r="H13" s="12">
        <f t="shared" si="0"/>
        <v>22000</v>
      </c>
      <c r="I13" s="11" t="s">
        <v>41</v>
      </c>
      <c r="J13" s="21" t="s">
        <v>102</v>
      </c>
      <c r="K13" s="14">
        <v>43190</v>
      </c>
      <c r="L13" s="22" t="s">
        <v>122</v>
      </c>
      <c r="M13" s="15" t="s">
        <v>31</v>
      </c>
    </row>
    <row r="14" spans="1:14" ht="30" x14ac:dyDescent="0.25">
      <c r="B14" s="14">
        <v>43179</v>
      </c>
      <c r="C14" s="19" t="s">
        <v>56</v>
      </c>
      <c r="D14" s="20" t="s">
        <v>51</v>
      </c>
      <c r="E14" s="15" t="s">
        <v>57</v>
      </c>
      <c r="F14" s="17">
        <v>10027.5</v>
      </c>
      <c r="G14" s="13"/>
      <c r="H14" s="12">
        <f t="shared" si="0"/>
        <v>10027.5</v>
      </c>
      <c r="I14" s="11" t="s">
        <v>41</v>
      </c>
      <c r="J14" s="21" t="s">
        <v>110</v>
      </c>
      <c r="K14" s="14">
        <v>43179</v>
      </c>
      <c r="L14" s="22"/>
      <c r="M14" s="11" t="s">
        <v>36</v>
      </c>
    </row>
    <row r="15" spans="1:14" ht="30" x14ac:dyDescent="0.25">
      <c r="B15" s="14">
        <v>43059</v>
      </c>
      <c r="C15" s="19" t="s">
        <v>58</v>
      </c>
      <c r="D15" s="20" t="s">
        <v>51</v>
      </c>
      <c r="E15" s="15" t="s">
        <v>63</v>
      </c>
      <c r="F15" s="17">
        <v>14000</v>
      </c>
      <c r="G15" s="13"/>
      <c r="H15" s="12">
        <f t="shared" si="0"/>
        <v>14000</v>
      </c>
      <c r="I15" s="11" t="s">
        <v>41</v>
      </c>
      <c r="J15" s="21" t="s">
        <v>103</v>
      </c>
      <c r="K15" s="14">
        <v>43100</v>
      </c>
      <c r="L15" s="22"/>
      <c r="M15" s="15" t="s">
        <v>31</v>
      </c>
    </row>
    <row r="16" spans="1:14" ht="60" x14ac:dyDescent="0.25">
      <c r="B16" s="14">
        <v>43117</v>
      </c>
      <c r="C16" s="19" t="s">
        <v>59</v>
      </c>
      <c r="D16" s="20" t="s">
        <v>50</v>
      </c>
      <c r="E16" s="15" t="s">
        <v>64</v>
      </c>
      <c r="F16" s="17">
        <v>70000</v>
      </c>
      <c r="G16" s="13">
        <v>50000</v>
      </c>
      <c r="H16" s="12">
        <f t="shared" si="0"/>
        <v>120000</v>
      </c>
      <c r="I16" s="11" t="s">
        <v>42</v>
      </c>
      <c r="J16" s="21" t="s">
        <v>104</v>
      </c>
      <c r="K16" s="14">
        <v>43190</v>
      </c>
      <c r="L16" s="22" t="s">
        <v>121</v>
      </c>
      <c r="M16" s="15" t="s">
        <v>47</v>
      </c>
    </row>
    <row r="17" spans="2:14" ht="30" x14ac:dyDescent="0.25">
      <c r="B17" s="14">
        <v>43159</v>
      </c>
      <c r="C17" s="19" t="s">
        <v>60</v>
      </c>
      <c r="D17" s="20" t="s">
        <v>51</v>
      </c>
      <c r="E17" s="15" t="s">
        <v>55</v>
      </c>
      <c r="F17" s="17">
        <v>36560</v>
      </c>
      <c r="G17" s="13"/>
      <c r="H17" s="12">
        <f t="shared" si="0"/>
        <v>36560</v>
      </c>
      <c r="I17" s="11" t="s">
        <v>41</v>
      </c>
      <c r="J17" s="21" t="s">
        <v>112</v>
      </c>
      <c r="K17" s="14">
        <v>43188</v>
      </c>
      <c r="L17" s="22"/>
      <c r="M17" s="11" t="s">
        <v>36</v>
      </c>
    </row>
    <row r="18" spans="2:14" ht="45" x14ac:dyDescent="0.25">
      <c r="B18" s="14">
        <v>43115</v>
      </c>
      <c r="C18" s="19" t="s">
        <v>61</v>
      </c>
      <c r="D18" s="20" t="s">
        <v>53</v>
      </c>
      <c r="E18" s="15" t="s">
        <v>65</v>
      </c>
      <c r="F18" s="17">
        <v>25000</v>
      </c>
      <c r="G18" s="13"/>
      <c r="H18" s="12">
        <f t="shared" si="0"/>
        <v>25000</v>
      </c>
      <c r="I18" s="11" t="s">
        <v>41</v>
      </c>
      <c r="J18" s="21" t="s">
        <v>105</v>
      </c>
      <c r="K18" s="14">
        <v>43373</v>
      </c>
      <c r="L18" s="22"/>
      <c r="M18" s="15" t="s">
        <v>47</v>
      </c>
    </row>
    <row r="19" spans="2:14" ht="30" x14ac:dyDescent="0.25">
      <c r="B19" s="14">
        <v>43118</v>
      </c>
      <c r="C19" s="19" t="s">
        <v>62</v>
      </c>
      <c r="D19" s="20" t="s">
        <v>51</v>
      </c>
      <c r="E19" s="15" t="s">
        <v>66</v>
      </c>
      <c r="F19" s="17">
        <v>24500</v>
      </c>
      <c r="G19" s="13"/>
      <c r="H19" s="12">
        <f t="shared" si="0"/>
        <v>24500</v>
      </c>
      <c r="I19" s="11" t="s">
        <v>41</v>
      </c>
      <c r="J19" s="21" t="s">
        <v>106</v>
      </c>
      <c r="K19" s="14">
        <v>43190</v>
      </c>
      <c r="L19" s="22"/>
      <c r="M19" s="15" t="s">
        <v>31</v>
      </c>
    </row>
    <row r="20" spans="2:14" ht="30" x14ac:dyDescent="0.25">
      <c r="B20" s="14">
        <v>43129</v>
      </c>
      <c r="C20" s="19" t="s">
        <v>67</v>
      </c>
      <c r="D20" s="20" t="s">
        <v>53</v>
      </c>
      <c r="E20" s="15" t="s">
        <v>80</v>
      </c>
      <c r="F20" s="17">
        <v>15000</v>
      </c>
      <c r="G20" s="13"/>
      <c r="H20" s="12">
        <f t="shared" si="0"/>
        <v>15000</v>
      </c>
      <c r="I20" s="11" t="s">
        <v>41</v>
      </c>
      <c r="J20" s="21" t="s">
        <v>130</v>
      </c>
      <c r="K20" s="14">
        <v>43190</v>
      </c>
      <c r="L20" s="22"/>
      <c r="M20" s="15" t="s">
        <v>31</v>
      </c>
    </row>
    <row r="21" spans="2:14" ht="30" x14ac:dyDescent="0.25">
      <c r="B21" s="14">
        <v>43138</v>
      </c>
      <c r="C21" s="19" t="s">
        <v>68</v>
      </c>
      <c r="D21" s="20" t="s">
        <v>51</v>
      </c>
      <c r="E21" s="15" t="s">
        <v>81</v>
      </c>
      <c r="F21" s="17">
        <v>12000</v>
      </c>
      <c r="G21" s="13"/>
      <c r="H21" s="12">
        <f t="shared" si="0"/>
        <v>12000</v>
      </c>
      <c r="I21" s="11" t="s">
        <v>41</v>
      </c>
      <c r="J21" s="21" t="s">
        <v>118</v>
      </c>
      <c r="K21" s="14">
        <v>43190</v>
      </c>
      <c r="L21" s="22"/>
      <c r="M21" s="15" t="s">
        <v>31</v>
      </c>
    </row>
    <row r="22" spans="2:14" ht="30" x14ac:dyDescent="0.25">
      <c r="B22" s="14">
        <v>43144</v>
      </c>
      <c r="C22" s="19" t="s">
        <v>69</v>
      </c>
      <c r="D22" s="20" t="s">
        <v>51</v>
      </c>
      <c r="E22" s="15" t="s">
        <v>82</v>
      </c>
      <c r="F22" s="17">
        <v>24999</v>
      </c>
      <c r="G22" s="13"/>
      <c r="H22" s="12">
        <f t="shared" si="0"/>
        <v>24999</v>
      </c>
      <c r="I22" s="11" t="s">
        <v>41</v>
      </c>
      <c r="J22" s="21" t="s">
        <v>119</v>
      </c>
      <c r="K22" s="14">
        <v>43189</v>
      </c>
      <c r="L22" s="22"/>
      <c r="M22" s="11" t="s">
        <v>36</v>
      </c>
    </row>
    <row r="23" spans="2:14" ht="30" x14ac:dyDescent="0.25">
      <c r="B23" s="14">
        <v>43144</v>
      </c>
      <c r="C23" s="19" t="s">
        <v>70</v>
      </c>
      <c r="D23" s="20" t="s">
        <v>51</v>
      </c>
      <c r="E23" s="15" t="s">
        <v>57</v>
      </c>
      <c r="F23" s="17">
        <v>15660</v>
      </c>
      <c r="G23" s="13"/>
      <c r="H23" s="12">
        <f t="shared" si="0"/>
        <v>15660</v>
      </c>
      <c r="I23" s="11" t="s">
        <v>41</v>
      </c>
      <c r="J23" s="21" t="s">
        <v>110</v>
      </c>
      <c r="K23" s="14">
        <v>43158</v>
      </c>
      <c r="L23" s="22"/>
      <c r="M23" s="11" t="s">
        <v>36</v>
      </c>
    </row>
    <row r="24" spans="2:14" ht="45" x14ac:dyDescent="0.25">
      <c r="B24" s="14">
        <v>43164</v>
      </c>
      <c r="C24" s="19" t="s">
        <v>71</v>
      </c>
      <c r="D24" s="20" t="s">
        <v>92</v>
      </c>
      <c r="E24" s="15" t="s">
        <v>83</v>
      </c>
      <c r="F24" s="17">
        <v>14000</v>
      </c>
      <c r="G24" s="13"/>
      <c r="H24" s="12">
        <f t="shared" si="0"/>
        <v>14000</v>
      </c>
      <c r="I24" s="11" t="s">
        <v>41</v>
      </c>
      <c r="J24" s="21" t="s">
        <v>128</v>
      </c>
      <c r="K24" s="14">
        <v>43281</v>
      </c>
      <c r="L24" s="22"/>
      <c r="M24" s="11" t="s">
        <v>36</v>
      </c>
    </row>
    <row r="25" spans="2:14" ht="30" x14ac:dyDescent="0.25">
      <c r="B25" s="14">
        <v>43139</v>
      </c>
      <c r="C25" s="19" t="s">
        <v>72</v>
      </c>
      <c r="D25" s="20" t="s">
        <v>52</v>
      </c>
      <c r="E25" s="15" t="s">
        <v>84</v>
      </c>
      <c r="F25" s="17">
        <v>10000</v>
      </c>
      <c r="G25" s="13"/>
      <c r="H25" s="12">
        <f t="shared" si="0"/>
        <v>10000</v>
      </c>
      <c r="I25" s="11" t="s">
        <v>41</v>
      </c>
      <c r="J25" s="21" t="s">
        <v>129</v>
      </c>
      <c r="K25" s="14">
        <v>43190</v>
      </c>
      <c r="L25" s="22"/>
      <c r="M25" s="11" t="s">
        <v>36</v>
      </c>
    </row>
    <row r="26" spans="2:14" ht="45" x14ac:dyDescent="0.25">
      <c r="B26" s="14">
        <v>42050</v>
      </c>
      <c r="C26" s="19" t="s">
        <v>73</v>
      </c>
      <c r="D26" s="20" t="s">
        <v>51</v>
      </c>
      <c r="E26" s="15" t="s">
        <v>85</v>
      </c>
      <c r="F26" s="17">
        <v>24500</v>
      </c>
      <c r="G26" s="13"/>
      <c r="H26" s="12">
        <f t="shared" si="0"/>
        <v>24500</v>
      </c>
      <c r="I26" s="11" t="s">
        <v>41</v>
      </c>
      <c r="J26" s="21" t="s">
        <v>113</v>
      </c>
      <c r="K26" s="14">
        <v>43205</v>
      </c>
      <c r="L26" s="22"/>
      <c r="M26" s="15" t="s">
        <v>47</v>
      </c>
    </row>
    <row r="27" spans="2:14" ht="45" x14ac:dyDescent="0.25">
      <c r="B27" s="14">
        <v>43161</v>
      </c>
      <c r="C27" s="19" t="s">
        <v>74</v>
      </c>
      <c r="D27" s="20" t="s">
        <v>53</v>
      </c>
      <c r="E27" s="15" t="s">
        <v>86</v>
      </c>
      <c r="F27" s="17">
        <v>25000</v>
      </c>
      <c r="G27" s="13"/>
      <c r="H27" s="12">
        <f t="shared" si="0"/>
        <v>25000</v>
      </c>
      <c r="I27" s="11" t="s">
        <v>41</v>
      </c>
      <c r="J27" s="21" t="s">
        <v>107</v>
      </c>
      <c r="K27" s="14">
        <v>43343</v>
      </c>
      <c r="L27" s="22"/>
      <c r="M27" s="15" t="s">
        <v>47</v>
      </c>
    </row>
    <row r="28" spans="2:14" ht="45" x14ac:dyDescent="0.25">
      <c r="B28" s="14">
        <v>43158</v>
      </c>
      <c r="C28" s="19" t="s">
        <v>75</v>
      </c>
      <c r="D28" s="20" t="s">
        <v>52</v>
      </c>
      <c r="E28" s="15" t="s">
        <v>87</v>
      </c>
      <c r="F28" s="17">
        <v>10000</v>
      </c>
      <c r="G28" s="13"/>
      <c r="H28" s="12">
        <f t="shared" si="0"/>
        <v>10000</v>
      </c>
      <c r="I28" s="11" t="s">
        <v>42</v>
      </c>
      <c r="J28" s="21" t="s">
        <v>131</v>
      </c>
      <c r="K28" s="14">
        <v>43190</v>
      </c>
      <c r="L28" s="22"/>
      <c r="M28" s="15" t="s">
        <v>31</v>
      </c>
    </row>
    <row r="29" spans="2:14" ht="30" x14ac:dyDescent="0.25">
      <c r="B29" s="14">
        <v>43143</v>
      </c>
      <c r="C29" s="19" t="s">
        <v>76</v>
      </c>
      <c r="D29" s="20" t="s">
        <v>52</v>
      </c>
      <c r="E29" s="15" t="s">
        <v>88</v>
      </c>
      <c r="F29" s="17">
        <v>10000</v>
      </c>
      <c r="G29" s="13"/>
      <c r="H29" s="12">
        <f t="shared" si="0"/>
        <v>10000</v>
      </c>
      <c r="I29" s="11" t="s">
        <v>42</v>
      </c>
      <c r="J29" s="21" t="s">
        <v>129</v>
      </c>
      <c r="K29" s="14">
        <v>43190</v>
      </c>
      <c r="L29" s="22"/>
      <c r="M29" s="11" t="s">
        <v>36</v>
      </c>
    </row>
    <row r="30" spans="2:14" ht="30" x14ac:dyDescent="0.25">
      <c r="B30" s="14">
        <v>43137</v>
      </c>
      <c r="C30" s="19" t="s">
        <v>77</v>
      </c>
      <c r="D30" s="20" t="s">
        <v>53</v>
      </c>
      <c r="E30" s="15" t="s">
        <v>89</v>
      </c>
      <c r="F30" s="17">
        <v>15000</v>
      </c>
      <c r="G30" s="13"/>
      <c r="H30" s="12">
        <f t="shared" si="0"/>
        <v>15000</v>
      </c>
      <c r="I30" s="11" t="s">
        <v>41</v>
      </c>
      <c r="J30" s="21" t="s">
        <v>108</v>
      </c>
      <c r="K30" s="14">
        <v>43190</v>
      </c>
      <c r="L30" s="22"/>
      <c r="M30" s="15" t="s">
        <v>31</v>
      </c>
    </row>
    <row r="31" spans="2:14" ht="45" x14ac:dyDescent="0.25">
      <c r="B31" s="14">
        <v>43164</v>
      </c>
      <c r="C31" s="19" t="s">
        <v>78</v>
      </c>
      <c r="D31" s="20" t="s">
        <v>51</v>
      </c>
      <c r="E31" s="15" t="s">
        <v>90</v>
      </c>
      <c r="F31" s="17">
        <v>49750</v>
      </c>
      <c r="G31" s="13"/>
      <c r="H31" s="12">
        <f t="shared" si="0"/>
        <v>49750</v>
      </c>
      <c r="I31" s="11" t="s">
        <v>41</v>
      </c>
      <c r="J31" s="21" t="s">
        <v>120</v>
      </c>
      <c r="K31" s="14">
        <v>43188</v>
      </c>
      <c r="L31" s="22"/>
      <c r="M31" s="15" t="s">
        <v>47</v>
      </c>
    </row>
    <row r="32" spans="2:14" ht="60" x14ac:dyDescent="0.25">
      <c r="B32" s="14">
        <v>43108</v>
      </c>
      <c r="C32" s="19" t="s">
        <v>79</v>
      </c>
      <c r="D32" s="20" t="s">
        <v>51</v>
      </c>
      <c r="E32" s="15" t="s">
        <v>91</v>
      </c>
      <c r="F32" s="17">
        <v>9797.5</v>
      </c>
      <c r="G32" s="13">
        <v>2816</v>
      </c>
      <c r="H32" s="12">
        <f t="shared" si="0"/>
        <v>12613.5</v>
      </c>
      <c r="I32" s="11" t="s">
        <v>41</v>
      </c>
      <c r="J32" s="21" t="s">
        <v>114</v>
      </c>
      <c r="K32" s="14">
        <v>43837</v>
      </c>
      <c r="L32" s="22" t="s">
        <v>127</v>
      </c>
      <c r="M32" s="15" t="s">
        <v>36</v>
      </c>
      <c r="N32" s="18"/>
    </row>
    <row r="33" spans="8:8" x14ac:dyDescent="0.25">
      <c r="H33" s="23"/>
    </row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'DO NOT DELETE'!$A$1:$A$4</xm:f>
          </x14:formula1>
          <xm:sqref>I8:I1048576</xm:sqref>
        </x14:dataValidation>
        <x14:dataValidation type="list" allowBlank="1" showInputMessage="1" showErrorMessage="1">
          <x14:formula1>
            <xm:f>'DO NOT DELETE'!$B$1:$B$18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2" sqref="B12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5">
      <c r="A1" s="9" t="s">
        <v>41</v>
      </c>
      <c r="B1" s="9" t="s">
        <v>23</v>
      </c>
      <c r="C1" s="9"/>
    </row>
    <row r="2" spans="1:3" ht="14.45" x14ac:dyDescent="0.35">
      <c r="A2" s="9" t="s">
        <v>42</v>
      </c>
      <c r="B2" s="9" t="s">
        <v>24</v>
      </c>
      <c r="C2" s="9"/>
    </row>
    <row r="3" spans="1:3" ht="14.45" x14ac:dyDescent="0.35">
      <c r="A3" s="9" t="s">
        <v>43</v>
      </c>
      <c r="B3" s="9" t="s">
        <v>25</v>
      </c>
      <c r="C3" s="9"/>
    </row>
    <row r="4" spans="1:3" ht="14.45" x14ac:dyDescent="0.35">
      <c r="A4" s="9" t="s">
        <v>44</v>
      </c>
      <c r="B4" s="9" t="s">
        <v>26</v>
      </c>
      <c r="C4" s="9"/>
    </row>
    <row r="5" spans="1:3" ht="14.45" x14ac:dyDescent="0.35">
      <c r="A5" s="9"/>
      <c r="B5" s="9" t="s">
        <v>27</v>
      </c>
      <c r="C5" s="9"/>
    </row>
    <row r="6" spans="1:3" ht="14.45" x14ac:dyDescent="0.35">
      <c r="A6" s="9"/>
      <c r="B6" s="9" t="s">
        <v>28</v>
      </c>
      <c r="C6" s="9"/>
    </row>
    <row r="7" spans="1:3" ht="14.45" x14ac:dyDescent="0.35">
      <c r="A7" s="9"/>
      <c r="B7" s="9" t="s">
        <v>29</v>
      </c>
      <c r="C7" s="9"/>
    </row>
    <row r="8" spans="1:3" x14ac:dyDescent="0.25">
      <c r="A8" s="9"/>
      <c r="B8" s="9" t="s">
        <v>30</v>
      </c>
      <c r="C8" s="9"/>
    </row>
    <row r="9" spans="1:3" ht="14.45" x14ac:dyDescent="0.35">
      <c r="A9" s="9"/>
      <c r="B9" s="9" t="s">
        <v>31</v>
      </c>
      <c r="C9" s="9"/>
    </row>
    <row r="10" spans="1:3" ht="14.45" x14ac:dyDescent="0.35">
      <c r="A10" s="9"/>
      <c r="B10" s="9" t="s">
        <v>32</v>
      </c>
      <c r="C10" s="9"/>
    </row>
    <row r="11" spans="1:3" ht="14.45" x14ac:dyDescent="0.35">
      <c r="B11" s="9" t="s">
        <v>33</v>
      </c>
      <c r="C11" s="9"/>
    </row>
    <row r="12" spans="1:3" ht="14.45" x14ac:dyDescent="0.35">
      <c r="B12" s="9" t="s">
        <v>47</v>
      </c>
      <c r="C12" s="9"/>
    </row>
    <row r="13" spans="1:3" ht="14.45" x14ac:dyDescent="0.35">
      <c r="B13" s="9" t="s">
        <v>34</v>
      </c>
      <c r="C13" s="9"/>
    </row>
    <row r="14" spans="1:3" ht="14.45" x14ac:dyDescent="0.35">
      <c r="B14" s="9" t="s">
        <v>35</v>
      </c>
      <c r="C14" s="9"/>
    </row>
    <row r="15" spans="1:3" ht="14.45" x14ac:dyDescent="0.35">
      <c r="B15" s="9" t="s">
        <v>36</v>
      </c>
      <c r="C15" s="9"/>
    </row>
    <row r="16" spans="1:3" ht="14.45" x14ac:dyDescent="0.35">
      <c r="B16" s="9" t="s">
        <v>37</v>
      </c>
      <c r="C16" s="9"/>
    </row>
    <row r="17" spans="2:3" ht="14.45" x14ac:dyDescent="0.35">
      <c r="B17" s="9" t="s">
        <v>38</v>
      </c>
      <c r="C17" s="9"/>
    </row>
    <row r="18" spans="2:3" ht="14.45" x14ac:dyDescent="0.35">
      <c r="B18" s="9" t="s">
        <v>39</v>
      </c>
      <c r="C1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CITZ:EX</cp:lastModifiedBy>
  <cp:lastPrinted>2016-05-26T00:13:29Z</cp:lastPrinted>
  <dcterms:created xsi:type="dcterms:W3CDTF">2016-05-20T21:39:28Z</dcterms:created>
  <dcterms:modified xsi:type="dcterms:W3CDTF">2018-05-02T21:04:28Z</dcterms:modified>
</cp:coreProperties>
</file>