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45" windowWidth="19440" windowHeight="11760"/>
  </bookViews>
  <sheets>
    <sheet name="Q1" sheetId="1" r:id="rId1"/>
    <sheet name="DO NOT DELETE" sheetId="2" r:id="rId2"/>
  </sheets>
  <definedNames>
    <definedName name="_xlnm.Print_Area" localSheetId="0">'Q1'!$A$1:$M$38</definedName>
  </definedNames>
  <calcPr calcId="145621"/>
</workbook>
</file>

<file path=xl/calcChain.xml><?xml version="1.0" encoding="utf-8"?>
<calcChain xmlns="http://schemas.openxmlformats.org/spreadsheetml/2006/main">
  <c r="H18" i="1" l="1"/>
  <c r="H16" i="1"/>
  <c r="G21" i="1"/>
  <c r="H21" i="1"/>
</calcChain>
</file>

<file path=xl/sharedStrings.xml><?xml version="1.0" encoding="utf-8"?>
<sst xmlns="http://schemas.openxmlformats.org/spreadsheetml/2006/main" count="303" uniqueCount="180">
  <si>
    <t>Contract reference number</t>
  </si>
  <si>
    <t>Name of the contractor</t>
  </si>
  <si>
    <t>Start date</t>
  </si>
  <si>
    <t>Delivery date</t>
  </si>
  <si>
    <t xml:space="preserve"> Enter the date contracted services are set to begin</t>
  </si>
  <si>
    <t xml:space="preserve"> Enter the end date of the contract</t>
  </si>
  <si>
    <t>Enter the legal name of the company, as stated in the contract</t>
  </si>
  <si>
    <t>Enter the contract number</t>
  </si>
  <si>
    <t>Ministry:</t>
  </si>
  <si>
    <t>Fiscal Year and Quarter</t>
  </si>
  <si>
    <t xml:space="preserve">Procurement Process </t>
  </si>
  <si>
    <t>Detailed Description</t>
  </si>
  <si>
    <t xml:space="preserve">Description of Work </t>
  </si>
  <si>
    <t xml:space="preserve">Comments 
(Optional, as required)
</t>
  </si>
  <si>
    <t xml:space="preserve">Initial Contract value </t>
  </si>
  <si>
    <t xml:space="preserve">Amended Contract value </t>
  </si>
  <si>
    <t>Current Amendment</t>
  </si>
  <si>
    <t xml:space="preserve"> Ministry and office, division or branch procuring the service</t>
  </si>
  <si>
    <t>Enter the maximum value of the contract at the time of award
(CAD exclusive of taxes)</t>
  </si>
  <si>
    <t xml:space="preserve">Enter the amount of the amendment to the contract value in this quarter. 
Leave blank if not applicable. </t>
  </si>
  <si>
    <t xml:space="preserve">Enter the new maximum value of the contract, inclusive of amendments
(CAD exclusive of taxes).
Leave blank if not applicable. </t>
  </si>
  <si>
    <t>Enter the name of your Ministry and the office, division, or branch as appropriate</t>
  </si>
  <si>
    <t>Enter title of project or a brief, 10-20 word description of the service procured. 
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</si>
  <si>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100 Open competitive process</t>
  </si>
  <si>
    <t>200 Direct Award - Public sector organization</t>
  </si>
  <si>
    <t>201 Direct Award - Sole source</t>
  </si>
  <si>
    <t>202 Direct Award - Emergency</t>
  </si>
  <si>
    <t>203 Direct Award - Security, order, etc.</t>
  </si>
  <si>
    <t>204 Direct Award - Confidentiality</t>
  </si>
  <si>
    <t>205 Direct Award - Notice of Intent (No substantiated objections)</t>
  </si>
  <si>
    <t>206 Direct Award - Permitted under another corporate policy or legislation</t>
  </si>
  <si>
    <t>207 Direct Award - Services and Construction Under $25,000</t>
  </si>
  <si>
    <t>208 Direct Award - Shared Cost Arrangement (Financial Assistance)</t>
  </si>
  <si>
    <t>209 Direct Award - Shared Cost Arrangement</t>
  </si>
  <si>
    <t>300 Competitive process among selected vendors (Construction and Services under $75,0000)</t>
  </si>
  <si>
    <t>400 Selected vendor from pre-qualification list</t>
  </si>
  <si>
    <t>401 Competition among vendors on a pre-qualification list</t>
  </si>
  <si>
    <t>500 Purchase from a Corporate Supply Arrangement (CSA)</t>
  </si>
  <si>
    <t>600 Other purchase process</t>
  </si>
  <si>
    <t>601 Continuing Service Agreements</t>
  </si>
  <si>
    <t>602 Other - Shared Cost Arrangement</t>
  </si>
  <si>
    <t>Use CAS labelling conventions. 
E.g., enter "  100 Open competitive process  "</t>
  </si>
  <si>
    <t>60 Professional Services-Operational &amp; Regulatory</t>
  </si>
  <si>
    <t>61 Professional Services-Advisory</t>
  </si>
  <si>
    <t>63 Information Systems-Operating</t>
  </si>
  <si>
    <t>80 Shared Cost Arrangements</t>
  </si>
  <si>
    <t>Enter the STOB Category - 2 Digit.
E.g., enter " 60 Professional Services -  Operational and Regulatory  "</t>
  </si>
  <si>
    <t xml:space="preserve">Comments provide additional information about the contract, including: 
• Additional information about goods or services provided, if required;
• Whether contract information was restated or corrected due to a factual error.
Where an amendment has been made:
• Note the effective date of the amendment
• Note any other data fields effected by the amendment (e.g. Delivery Date)
</t>
  </si>
  <si>
    <t>C18GCPE37790</t>
  </si>
  <si>
    <t>Wilimovsky, Claudia Susan</t>
  </si>
  <si>
    <t>Review and Provide Recommendations on GCPE's Structure</t>
  </si>
  <si>
    <t>C19GCPE37678</t>
  </si>
  <si>
    <t>AKTIV Software Corporation</t>
  </si>
  <si>
    <t>March 31, 2019</t>
  </si>
  <si>
    <t>Notice of Intent #9322</t>
  </si>
  <si>
    <t>C19GCPE37694</t>
  </si>
  <si>
    <t>C19GCPE37718</t>
  </si>
  <si>
    <t>RePattern Consulting Ltd.</t>
  </si>
  <si>
    <t>Provide Strategic Advice and Counsel Regarding the Review and Formalization of Advertising Standards for BC Government</t>
  </si>
  <si>
    <t>June 30, 2018</t>
  </si>
  <si>
    <t>C19GCPE37725</t>
  </si>
  <si>
    <t>Mackintosh, Michele</t>
  </si>
  <si>
    <t>Provide a Full-range of Communication Related Services for Government Communications and Public Engagement</t>
  </si>
  <si>
    <t>Finance
Government Communications and
  Public Engagement</t>
  </si>
  <si>
    <t>Finance
Government Communications and
  Public Engagement
Media Monitoring Services</t>
  </si>
  <si>
    <t>Finance
Government Communications and
  Public Engagement
Marketing &amp; Advertising</t>
  </si>
  <si>
    <t>C19GCPE37807</t>
  </si>
  <si>
    <t>Canseco, Mario dba Research Co.</t>
  </si>
  <si>
    <t>Research and Survey on the Kinder Morgan Trans Mountain Project</t>
  </si>
  <si>
    <t>April 14, 2018</t>
  </si>
  <si>
    <t>C19GCPE37848</t>
  </si>
  <si>
    <t>Stewart, Janet R</t>
  </si>
  <si>
    <t>C19GCPE37959</t>
  </si>
  <si>
    <t>McNeney, Mike</t>
  </si>
  <si>
    <t>Provide a Full-range of Communication Related Services for Government Communications and Public Engagement, Mental Health and Addictions Communications Branch</t>
  </si>
  <si>
    <t>June 29, 2018</t>
  </si>
  <si>
    <t>C19GCPE38017</t>
  </si>
  <si>
    <t>Gee, Susan</t>
  </si>
  <si>
    <t>July 20, 2018</t>
  </si>
  <si>
    <t>FINANCE
GOVERNMENT COMMUNICATIONS &amp; PUBLIC ENGAGEMENT</t>
  </si>
  <si>
    <t>2018/2019 - Q1: April to June 2018</t>
  </si>
  <si>
    <t>Provide a Full-range of Communication Related Services for Government Communications and Public Engagement
Services Required Immediately</t>
  </si>
  <si>
    <t>Additional Services Required to Support Operational Requirements:
Extend term from June 4, 2018 to June 29, 2018, and increase contract maximum</t>
  </si>
  <si>
    <t>Additional Services Required to Support Operational Requirements:
Extend term from May 31, 2018 to June 30, 2018, and increase contract maximum</t>
  </si>
  <si>
    <t>Additional Services Required to Support Operational Requirements:
Extend term from May 31, 2018 to July 31, 2018 and increase contract maximum</t>
  </si>
  <si>
    <t>July 31, 2018</t>
  </si>
  <si>
    <t>C19GDX37907</t>
  </si>
  <si>
    <t>C19GDX37902</t>
  </si>
  <si>
    <t>SO17-19-001</t>
  </si>
  <si>
    <t>SO18-19-009</t>
  </si>
  <si>
    <t>C19GDX38056</t>
  </si>
  <si>
    <t>SO18-19-008</t>
  </si>
  <si>
    <t>C19GDX37818</t>
  </si>
  <si>
    <t>SO17-18-003</t>
  </si>
  <si>
    <t>C19GDX37975</t>
  </si>
  <si>
    <t>C19GDX37976</t>
  </si>
  <si>
    <t>SO17-18-004</t>
  </si>
  <si>
    <t>SO17-18-005</t>
  </si>
  <si>
    <t>SO17-18-006</t>
  </si>
  <si>
    <t>SO18-19-003</t>
  </si>
  <si>
    <t>SO18-19-011</t>
  </si>
  <si>
    <t>C19GDX38000</t>
  </si>
  <si>
    <t>C19GDX37817</t>
  </si>
  <si>
    <t>C19GDX37901</t>
  </si>
  <si>
    <t>C19GDX37903</t>
  </si>
  <si>
    <t>C19GDX37906</t>
  </si>
  <si>
    <t>C19GDX37941</t>
  </si>
  <si>
    <t>SO17-18-002</t>
  </si>
  <si>
    <t>C19GDX37942</t>
  </si>
  <si>
    <t>C19GDX37905</t>
  </si>
  <si>
    <t>SO18-19-004</t>
  </si>
  <si>
    <t>7 Consulting Inc</t>
  </si>
  <si>
    <t>CGI Information Systems and Management Consultants Inc.</t>
  </si>
  <si>
    <t>Elevate Consulting Inc.</t>
  </si>
  <si>
    <t>Forge Experience Design</t>
  </si>
  <si>
    <t>Freshworks Studio Inc.</t>
  </si>
  <si>
    <t>Heiman, Carolyn</t>
  </si>
  <si>
    <t>ITI International Technology Integration Inc.</t>
  </si>
  <si>
    <t>Oldham, James Roger</t>
  </si>
  <si>
    <t>Purpose Five Ventures Incorporated</t>
  </si>
  <si>
    <t>Quartech Systems Limited</t>
  </si>
  <si>
    <t>R.A. Malatest &amp; Associates Ltd.</t>
  </si>
  <si>
    <t>Remedia Business Solutions Inc</t>
  </si>
  <si>
    <t>Sierra Systems Group Inc.</t>
  </si>
  <si>
    <t xml:space="preserve">Simon Fraser University </t>
  </si>
  <si>
    <t>Spatial Research and Design</t>
  </si>
  <si>
    <t>The Makers Multimedia Ltd</t>
  </si>
  <si>
    <t>Urban Systems Ltd</t>
  </si>
  <si>
    <t>Additional Services Required to Support Operational Requirements: Increase contract maximum</t>
  </si>
  <si>
    <t>Additional Services Required to Support Operational Requirements:
Extend term from March 31, 2018 to May 15, 2018, and increase contract maximum</t>
  </si>
  <si>
    <t>C18GDX37269</t>
  </si>
  <si>
    <t xml:space="preserve">Before the original project was put on hold, Elevate was involved in the Fall 2017 to develop an initial engagement strategy. They were familiar with the topic and were available to step in quickly on a very tight timeline for analysis. </t>
  </si>
  <si>
    <t>C18GDX37470</t>
  </si>
  <si>
    <t>SO18-19-007</t>
  </si>
  <si>
    <t>EcoPlan International Inc</t>
  </si>
  <si>
    <t>FleishmanHillard HighRoad</t>
  </si>
  <si>
    <t>SO18-19-012</t>
  </si>
  <si>
    <t>Provide a Full-range of Communication Related Services for Government Communications and Public Engagement, Labour Communications Branch
Services Required Immediately</t>
  </si>
  <si>
    <t>Finance
Government Communications and
  Public Engagement
Government Digital Experience</t>
  </si>
  <si>
    <t>Modus Planning Design &amp; Engagement Inc</t>
  </si>
  <si>
    <t>Tool Development on Supporting Government Service Inventory Management (InConnect)</t>
  </si>
  <si>
    <t>User Experience Design for OneStop</t>
  </si>
  <si>
    <t>Project Management Support</t>
  </si>
  <si>
    <t xml:space="preserve">Analytics Support and Snowplow Platform Replacement </t>
  </si>
  <si>
    <t>Providing Consultation for Spill Response</t>
  </si>
  <si>
    <t>Project Consulting for ICBC Rate Fairness</t>
  </si>
  <si>
    <t>Engagement Support for Ticket Buying</t>
  </si>
  <si>
    <t xml:space="preserve">Scrum Master BC Registries Project </t>
  </si>
  <si>
    <t xml:space="preserve">Engagement Support for Mental Health Engagement </t>
  </si>
  <si>
    <t>Policy and Project Management Database Maintenance</t>
  </si>
  <si>
    <t xml:space="preserve">Developer/Architect for Corporate Content Management Framework </t>
  </si>
  <si>
    <t>Project Engagement Support for What We Heard Report FOI</t>
  </si>
  <si>
    <t xml:space="preserve">Developer for Corporate Content Management Framework  </t>
  </si>
  <si>
    <t>Engagement Support for Rental Housing</t>
  </si>
  <si>
    <t>Webcast Services for Ministries Throughout Government</t>
  </si>
  <si>
    <t>Developer on Agile Scrum Team for Names Examining Platform</t>
  </si>
  <si>
    <t>User Experience Design Research Support for Investment Corridors Data Project</t>
  </si>
  <si>
    <t>Content Developer for Flexible Web Themes</t>
  </si>
  <si>
    <t xml:space="preserve">Writing and Review of Digital Services Strategy Policy and Governance </t>
  </si>
  <si>
    <t>Report Writing for Species at Risk</t>
  </si>
  <si>
    <t>Strategic Development for Climate Engagement</t>
  </si>
  <si>
    <t>Lead Senior Quality Assurance Tester for Corporate Content Management Framework</t>
  </si>
  <si>
    <t xml:space="preserve">Report Development for Commercial Trucking </t>
  </si>
  <si>
    <t>Project Management for Small Business Task Force Engagement</t>
  </si>
  <si>
    <t>Project Management and Research Analysis</t>
  </si>
  <si>
    <t xml:space="preserve">Provide Systems Maintenance and Support for Today's News Online </t>
  </si>
  <si>
    <t>Provide Emergency Restart and/or Recovery Response for Today's News Online Application</t>
  </si>
  <si>
    <t>Plan, Facilitate and Report on Species at Risk</t>
  </si>
  <si>
    <t>IT Business and Process Writing  Regarding the Government Digital Experience Cross-Divisional Model</t>
  </si>
  <si>
    <t xml:space="preserve">Content Strategist/Writer for Child Care Project </t>
  </si>
  <si>
    <t xml:space="preserve">Modus submitted a very thorough quote for a similar project. For that reason, as well as the fact that they have extensive experience in organizing and executing meetings in the environmental sector, they were asked to submit a draw down for this project. Time was also a factor in that the Ministry required the work to commence immediately and Modus was available. </t>
  </si>
  <si>
    <t xml:space="preserve">Malatest has completed quality survey 
question design, analysis and reporting and they were available to complete this high profile project very quickly. </t>
  </si>
  <si>
    <t xml:space="preserve">Malatest has completed quality survey question design, analysis and reporting, they had resources available, and given the quick turn around time and profile of this project it was decided to proceed with their bid. It should be noted that Ipsos Reid our other questionnaire design vendor was working on several top priorities at the same time. </t>
  </si>
  <si>
    <t xml:space="preserve">Malatest has completed quality survey question design, analysis and reporting and given the quick turn around time and profile of this project it was decided to proceed with their bid. </t>
  </si>
  <si>
    <t>Additional Services Required to Support Operational Requirements: Increase contract maximum.</t>
  </si>
  <si>
    <t xml:space="preserve">Agile Developer for Corporate Content Management Framework </t>
  </si>
  <si>
    <t>*Selection Process additional details:  Vendor selected from competitive process among selected vendors OVER $25,000</t>
  </si>
  <si>
    <t>This vendor has experience and expertise in summarizing raw text, background on the topic and was availability to deliver in a tight timeline.</t>
  </si>
  <si>
    <t xml:space="preserve">Carolyn Heiman has completed reports in the past that required receiving input from several different people/ and feedback streams. This intentions paper will require close collaboration with the project policy team.  Having a local writer is essential for frequent in-person meetings. Carolyn has experience with the environmental sector, communications expertise and experience managing government priorities/legislative changes. </t>
  </si>
  <si>
    <t xml:space="preserve">Elevate Consulting did not reply to the 
opportunity to quote and the quote from Modus was almost double the Malatest quote. Malatest has experience in survey analysis and report writing and can provide a quick turnaround within the short timeline.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</si>
</sst>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1009]mmmm\ d\,\ yyyy;@"/>
  </numFmts>
  <fonts count="26" x14ac:knownFonts="1">
    <font>
      <sz val="11"/>
      <color theme="1"/>
      <name val="Calibri"/>
      <family val="2"/>
      <scheme val="minor"/>
    </font>
    <font>
      <sz val="11"/>
      <color theme="1"/>
      <name val="Arial"/>
      <family val="2"/>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5">
    <fill>
      <patternFill patternType="none"/>
    </fill>
    <fill>
      <patternFill patternType="gray125"/>
    </fill>
    <fill>
      <patternFill patternType="solid">
        <fgColor rgb="FFFFFCF3"/>
        <bgColor indexed="64"/>
      </patternFill>
    </fill>
    <fill>
      <patternFill patternType="solid">
        <fgColor rgb="FFEEEEEE"/>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3">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10" fillId="0" borderId="0" applyNumberFormat="0" applyFill="0" applyBorder="0" applyAlignment="0" applyProtection="0"/>
    <xf numFmtId="0" fontId="11" fillId="0" borderId="4" applyNumberFormat="0" applyFill="0" applyAlignment="0" applyProtection="0"/>
    <xf numFmtId="0" fontId="12" fillId="0" borderId="5" applyNumberFormat="0" applyFill="0" applyAlignment="0" applyProtection="0"/>
    <xf numFmtId="0" fontId="13" fillId="0" borderId="6"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7" applyNumberFormat="0" applyAlignment="0" applyProtection="0"/>
    <xf numFmtId="0" fontId="18" fillId="8" borderId="8" applyNumberFormat="0" applyAlignment="0" applyProtection="0"/>
    <xf numFmtId="0" fontId="19" fillId="8" borderId="7" applyNumberFormat="0" applyAlignment="0" applyProtection="0"/>
    <xf numFmtId="0" fontId="20" fillId="0" borderId="9" applyNumberFormat="0" applyFill="0" applyAlignment="0" applyProtection="0"/>
    <xf numFmtId="0" fontId="21" fillId="9" borderId="10" applyNumberFormat="0" applyAlignment="0" applyProtection="0"/>
    <xf numFmtId="0" fontId="22" fillId="0" borderId="0" applyNumberFormat="0" applyFill="0" applyBorder="0" applyAlignment="0" applyProtection="0"/>
    <xf numFmtId="0" fontId="9" fillId="10" borderId="11" applyNumberFormat="0" applyFont="0" applyAlignment="0" applyProtection="0"/>
    <xf numFmtId="0" fontId="23" fillId="0" borderId="0" applyNumberFormat="0" applyFill="0" applyBorder="0" applyAlignment="0" applyProtection="0"/>
    <xf numFmtId="0" fontId="24" fillId="0" borderId="12" applyNumberFormat="0" applyFill="0" applyAlignment="0" applyProtection="0"/>
    <xf numFmtId="0" fontId="25" fillId="11" borderId="0" applyNumberFormat="0" applyBorder="0" applyAlignment="0" applyProtection="0"/>
    <xf numFmtId="0" fontId="9" fillId="12" borderId="0" applyNumberFormat="0" applyBorder="0" applyAlignment="0" applyProtection="0"/>
    <xf numFmtId="0" fontId="9" fillId="13" borderId="0" applyNumberFormat="0" applyBorder="0" applyAlignment="0" applyProtection="0"/>
    <xf numFmtId="0" fontId="25" fillId="14" borderId="0" applyNumberFormat="0" applyBorder="0" applyAlignment="0" applyProtection="0"/>
    <xf numFmtId="0" fontId="25" fillId="15" borderId="0" applyNumberFormat="0" applyBorder="0" applyAlignment="0" applyProtection="0"/>
    <xf numFmtId="0" fontId="9" fillId="16" borderId="0" applyNumberFormat="0" applyBorder="0" applyAlignment="0" applyProtection="0"/>
    <xf numFmtId="0" fontId="9" fillId="17" borderId="0" applyNumberFormat="0" applyBorder="0" applyAlignment="0" applyProtection="0"/>
    <xf numFmtId="0" fontId="25" fillId="18" borderId="0" applyNumberFormat="0" applyBorder="0" applyAlignment="0" applyProtection="0"/>
    <xf numFmtId="0" fontId="25" fillId="19" borderId="0" applyNumberFormat="0" applyBorder="0" applyAlignment="0" applyProtection="0"/>
    <xf numFmtId="0" fontId="9" fillId="20" borderId="0" applyNumberFormat="0" applyBorder="0" applyAlignment="0" applyProtection="0"/>
    <xf numFmtId="0" fontId="9" fillId="21" borderId="0" applyNumberFormat="0" applyBorder="0" applyAlignment="0" applyProtection="0"/>
    <xf numFmtId="0" fontId="25" fillId="22" borderId="0" applyNumberFormat="0" applyBorder="0" applyAlignment="0" applyProtection="0"/>
    <xf numFmtId="0" fontId="25" fillId="23" borderId="0" applyNumberFormat="0" applyBorder="0" applyAlignment="0" applyProtection="0"/>
    <xf numFmtId="0" fontId="9" fillId="24" borderId="0" applyNumberFormat="0" applyBorder="0" applyAlignment="0" applyProtection="0"/>
    <xf numFmtId="0" fontId="9" fillId="25" borderId="0" applyNumberFormat="0" applyBorder="0" applyAlignment="0" applyProtection="0"/>
    <xf numFmtId="0" fontId="25" fillId="26" borderId="0" applyNumberFormat="0" applyBorder="0" applyAlignment="0" applyProtection="0"/>
    <xf numFmtId="0" fontId="25" fillId="27" borderId="0" applyNumberFormat="0" applyBorder="0" applyAlignment="0" applyProtection="0"/>
    <xf numFmtId="0" fontId="9" fillId="28" borderId="0" applyNumberFormat="0" applyBorder="0" applyAlignment="0" applyProtection="0"/>
    <xf numFmtId="0" fontId="9" fillId="29" borderId="0" applyNumberFormat="0" applyBorder="0" applyAlignment="0" applyProtection="0"/>
    <xf numFmtId="0" fontId="25" fillId="30" borderId="0" applyNumberFormat="0" applyBorder="0" applyAlignment="0" applyProtection="0"/>
    <xf numFmtId="0" fontId="25" fillId="31" borderId="0" applyNumberFormat="0" applyBorder="0" applyAlignment="0" applyProtection="0"/>
    <xf numFmtId="0" fontId="9" fillId="32" borderId="0" applyNumberFormat="0" applyBorder="0" applyAlignment="0" applyProtection="0"/>
    <xf numFmtId="0" fontId="9" fillId="33" borderId="0" applyNumberFormat="0" applyBorder="0" applyAlignment="0" applyProtection="0"/>
    <xf numFmtId="0" fontId="25" fillId="34" borderId="0" applyNumberFormat="0" applyBorder="0" applyAlignment="0" applyProtection="0"/>
  </cellStyleXfs>
  <cellXfs count="42">
    <xf numFmtId="0" fontId="0" fillId="0" borderId="0" xfId="0"/>
    <xf numFmtId="0" fontId="0" fillId="0" borderId="0" xfId="0" applyBorder="1"/>
    <xf numFmtId="0" fontId="3" fillId="0" borderId="0" xfId="0" applyFont="1" applyBorder="1"/>
    <xf numFmtId="0" fontId="4" fillId="0" borderId="0" xfId="0" applyFont="1" applyBorder="1" applyAlignment="1">
      <alignment horizontal="right"/>
    </xf>
    <xf numFmtId="0" fontId="5" fillId="0" borderId="0" xfId="0" applyFont="1"/>
    <xf numFmtId="0" fontId="0" fillId="3" borderId="2" xfId="0" applyFill="1" applyBorder="1"/>
    <xf numFmtId="0" fontId="2" fillId="3" borderId="2" xfId="0" applyFont="1" applyFill="1" applyBorder="1" applyAlignment="1">
      <alignment horizontal="center" wrapText="1"/>
    </xf>
    <xf numFmtId="0" fontId="5" fillId="3" borderId="3" xfId="0" applyFont="1" applyFill="1" applyBorder="1"/>
    <xf numFmtId="0" fontId="6" fillId="3" borderId="3" xfId="0" applyFont="1" applyFill="1" applyBorder="1" applyAlignment="1">
      <alignment horizontal="center" vertical="center" wrapText="1"/>
    </xf>
    <xf numFmtId="164" fontId="1" fillId="0" borderId="0" xfId="0" applyNumberFormat="1" applyFont="1" applyBorder="1" applyAlignment="1">
      <alignment horizontal="left" vertical="center" indent="9"/>
    </xf>
    <xf numFmtId="164" fontId="0" fillId="0" borderId="0" xfId="0" applyNumberFormat="1" applyBorder="1"/>
    <xf numFmtId="0" fontId="0" fillId="0" borderId="0" xfId="0" applyAlignment="1">
      <alignment vertical="center"/>
    </xf>
    <xf numFmtId="0" fontId="6" fillId="3" borderId="3" xfId="0" applyFont="1" applyFill="1" applyBorder="1" applyAlignment="1">
      <alignment horizontal="left" vertical="center" wrapText="1"/>
    </xf>
    <xf numFmtId="0" fontId="0" fillId="0" borderId="0" xfId="0" applyBorder="1" applyAlignment="1">
      <alignment horizontal="left"/>
    </xf>
    <xf numFmtId="164" fontId="0" fillId="0" borderId="0" xfId="0" quotePrefix="1" applyNumberFormat="1" applyFont="1" applyBorder="1" applyAlignment="1">
      <alignment horizontal="left" wrapText="1"/>
    </xf>
    <xf numFmtId="0" fontId="0" fillId="0" borderId="0" xfId="0" applyFont="1" applyBorder="1" applyAlignment="1">
      <alignment horizontal="left" wrapText="1"/>
    </xf>
    <xf numFmtId="0" fontId="0" fillId="0" borderId="0" xfId="0" applyFill="1" applyAlignment="1">
      <alignment wrapText="1"/>
    </xf>
    <xf numFmtId="164" fontId="0" fillId="0" borderId="0" xfId="0" applyNumberFormat="1" applyFont="1" applyBorder="1" applyAlignment="1">
      <alignment horizontal="left" wrapText="1"/>
    </xf>
    <xf numFmtId="0" fontId="0" fillId="0" borderId="0" xfId="0" applyFont="1" applyBorder="1" applyAlignment="1">
      <alignment wrapText="1"/>
    </xf>
    <xf numFmtId="164" fontId="0" fillId="0" borderId="0" xfId="0" quotePrefix="1" applyNumberFormat="1" applyBorder="1"/>
    <xf numFmtId="0" fontId="0" fillId="0" borderId="0" xfId="0" applyBorder="1" applyAlignment="1">
      <alignment wrapText="1"/>
    </xf>
    <xf numFmtId="0" fontId="0" fillId="0" borderId="0" xfId="0" applyFill="1" applyBorder="1" applyAlignment="1">
      <alignment wrapText="1"/>
    </xf>
    <xf numFmtId="164" fontId="0" fillId="0" borderId="0" xfId="0" applyNumberFormat="1" applyBorder="1" applyAlignment="1">
      <alignment wrapText="1"/>
    </xf>
    <xf numFmtId="37" fontId="0" fillId="0" borderId="0" xfId="0" applyNumberFormat="1" applyFont="1" applyBorder="1" applyAlignment="1">
      <alignment horizontal="right" wrapText="1"/>
    </xf>
    <xf numFmtId="37" fontId="0" fillId="0" borderId="0" xfId="0" applyNumberFormat="1" applyBorder="1"/>
    <xf numFmtId="37" fontId="2" fillId="3" borderId="2" xfId="0" applyNumberFormat="1" applyFont="1" applyFill="1" applyBorder="1" applyAlignment="1">
      <alignment horizontal="center" wrapText="1"/>
    </xf>
    <xf numFmtId="37" fontId="6" fillId="3" borderId="3" xfId="0" applyNumberFormat="1" applyFont="1" applyFill="1" applyBorder="1" applyAlignment="1">
      <alignment horizontal="center" vertical="center" wrapText="1"/>
    </xf>
    <xf numFmtId="37" fontId="0" fillId="0" borderId="0" xfId="0" applyNumberFormat="1" applyFill="1" applyBorder="1"/>
    <xf numFmtId="164" fontId="0" fillId="0" borderId="0" xfId="0" quotePrefix="1" applyNumberFormat="1" applyBorder="1" applyAlignment="1">
      <alignment horizontal="left"/>
    </xf>
    <xf numFmtId="0" fontId="0" fillId="0" borderId="0" xfId="0"/>
    <xf numFmtId="0" fontId="0" fillId="0" borderId="0" xfId="0" applyAlignment="1">
      <alignment wrapText="1"/>
    </xf>
    <xf numFmtId="164" fontId="0" fillId="0" borderId="0" xfId="0" applyNumberFormat="1" applyBorder="1" applyAlignment="1">
      <alignment wrapText="1"/>
    </xf>
    <xf numFmtId="164" fontId="0" fillId="0" borderId="0" xfId="0" applyNumberFormat="1" applyBorder="1" applyAlignment="1">
      <alignment wrapText="1"/>
    </xf>
    <xf numFmtId="164" fontId="0" fillId="0" borderId="0" xfId="0" applyNumberFormat="1" applyBorder="1" applyAlignment="1">
      <alignment wrapText="1"/>
    </xf>
    <xf numFmtId="164" fontId="0" fillId="0" borderId="0" xfId="0" quotePrefix="1" applyNumberFormat="1" applyFont="1" applyFill="1" applyBorder="1" applyAlignment="1">
      <alignment wrapText="1"/>
    </xf>
    <xf numFmtId="0" fontId="0" fillId="0" borderId="0" xfId="0" applyAlignment="1"/>
    <xf numFmtId="164" fontId="0" fillId="0" borderId="0" xfId="0" quotePrefix="1" applyNumberFormat="1" applyFont="1" applyBorder="1" applyAlignment="1">
      <alignment wrapText="1"/>
    </xf>
    <xf numFmtId="0" fontId="0" fillId="0" borderId="0" xfId="0" applyBorder="1" applyAlignment="1"/>
    <xf numFmtId="0" fontId="0" fillId="0" borderId="0" xfId="0" applyFill="1" applyBorder="1" applyAlignment="1"/>
    <xf numFmtId="0" fontId="8" fillId="2" borderId="1" xfId="0" applyFont="1" applyFill="1" applyBorder="1" applyAlignment="1">
      <alignment wrapText="1"/>
    </xf>
    <xf numFmtId="0" fontId="8" fillId="2" borderId="1" xfId="0" applyFont="1" applyFill="1" applyBorder="1" applyAlignment="1">
      <alignment horizontal="left"/>
    </xf>
    <xf numFmtId="0" fontId="7" fillId="0" borderId="0" xfId="0" applyFont="1" applyBorder="1" applyAlignment="1">
      <alignment horizontal="right"/>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colors>
    <mruColors>
      <color rgb="FFD4EAFA"/>
      <color rgb="FFEEEEEE"/>
      <color rgb="FFE8E8E8"/>
      <color rgb="FFF1F8FD"/>
      <color rgb="FFFFFCF3"/>
      <color rgb="FF0E4874"/>
      <color rgb="FFFFC301"/>
      <color rgb="FFFFF7DD"/>
      <color rgb="FFFFF1C5"/>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M47"/>
  <sheetViews>
    <sheetView tabSelected="1" zoomScale="70" zoomScaleNormal="70" zoomScaleSheetLayoutView="100" workbookViewId="0">
      <selection activeCell="E45" sqref="B45:E45"/>
    </sheetView>
  </sheetViews>
  <sheetFormatPr defaultRowHeight="15" x14ac:dyDescent="0.25"/>
  <cols>
    <col min="1" max="1" width="3.7109375" style="1" customWidth="1"/>
    <col min="2" max="2" width="22.140625" style="1" bestFit="1" customWidth="1"/>
    <col min="3" max="3" width="17.85546875" style="1" bestFit="1" customWidth="1"/>
    <col min="4" max="4" width="30.42578125" style="1" customWidth="1"/>
    <col min="5" max="5" width="28.7109375" style="1" customWidth="1"/>
    <col min="6" max="6" width="14.7109375" style="24" customWidth="1"/>
    <col min="7" max="7" width="12.5703125" style="24" customWidth="1"/>
    <col min="8" max="8" width="14.7109375" style="24" customWidth="1"/>
    <col min="9" max="9" width="55.42578125" style="1" bestFit="1" customWidth="1"/>
    <col min="10" max="10" width="34.85546875" style="1" customWidth="1"/>
    <col min="11" max="11" width="28.28515625" style="1" customWidth="1"/>
    <col min="12" max="12" width="41.7109375" style="1" customWidth="1"/>
    <col min="13" max="13" width="62.28515625" style="1" bestFit="1" customWidth="1"/>
    <col min="14" max="24" width="11.5703125" customWidth="1"/>
  </cols>
  <sheetData>
    <row r="2" spans="1:13" ht="72.599999999999994" customHeight="1" x14ac:dyDescent="0.45">
      <c r="B2" s="41" t="s">
        <v>8</v>
      </c>
      <c r="C2" s="41"/>
      <c r="D2" s="39" t="s">
        <v>79</v>
      </c>
      <c r="E2" s="39"/>
    </row>
    <row r="3" spans="1:13" ht="8.1" customHeight="1" x14ac:dyDescent="0.35">
      <c r="C3" s="3"/>
      <c r="D3" s="2"/>
    </row>
    <row r="4" spans="1:13" ht="23.45" x14ac:dyDescent="0.45">
      <c r="B4" s="41" t="s">
        <v>9</v>
      </c>
      <c r="C4" s="41"/>
      <c r="D4" s="40" t="s">
        <v>80</v>
      </c>
      <c r="E4" s="40"/>
    </row>
    <row r="5" spans="1:13" thickBot="1" x14ac:dyDescent="0.35">
      <c r="D5" s="2"/>
    </row>
    <row r="6" spans="1:13" ht="45.6" customHeight="1" thickTop="1" x14ac:dyDescent="0.3">
      <c r="A6" s="5"/>
      <c r="B6" s="6" t="s">
        <v>2</v>
      </c>
      <c r="C6" s="6" t="s">
        <v>0</v>
      </c>
      <c r="D6" s="6" t="s">
        <v>17</v>
      </c>
      <c r="E6" s="6" t="s">
        <v>1</v>
      </c>
      <c r="F6" s="25" t="s">
        <v>14</v>
      </c>
      <c r="G6" s="25" t="s">
        <v>16</v>
      </c>
      <c r="H6" s="25" t="s">
        <v>15</v>
      </c>
      <c r="I6" s="6" t="s">
        <v>12</v>
      </c>
      <c r="J6" s="6" t="s">
        <v>11</v>
      </c>
      <c r="K6" s="6" t="s">
        <v>3</v>
      </c>
      <c r="L6" s="6" t="s">
        <v>13</v>
      </c>
      <c r="M6" s="6" t="s">
        <v>10</v>
      </c>
    </row>
    <row r="7" spans="1:13" s="4" customFormat="1" ht="144.75" thickBot="1" x14ac:dyDescent="0.25">
      <c r="A7" s="7"/>
      <c r="B7" s="8" t="s">
        <v>4</v>
      </c>
      <c r="C7" s="8" t="s">
        <v>7</v>
      </c>
      <c r="D7" s="8" t="s">
        <v>21</v>
      </c>
      <c r="E7" s="8" t="s">
        <v>6</v>
      </c>
      <c r="F7" s="26" t="s">
        <v>18</v>
      </c>
      <c r="G7" s="26" t="s">
        <v>19</v>
      </c>
      <c r="H7" s="26" t="s">
        <v>20</v>
      </c>
      <c r="I7" s="8" t="s">
        <v>46</v>
      </c>
      <c r="J7" s="12" t="s">
        <v>22</v>
      </c>
      <c r="K7" s="8" t="s">
        <v>5</v>
      </c>
      <c r="L7" s="12" t="s">
        <v>47</v>
      </c>
      <c r="M7" s="8" t="s">
        <v>41</v>
      </c>
    </row>
    <row r="8" spans="1:13" thickTop="1" x14ac:dyDescent="0.3">
      <c r="B8" s="9"/>
      <c r="J8" s="13"/>
      <c r="K8" s="10"/>
      <c r="L8" s="10"/>
    </row>
    <row r="9" spans="1:13" s="29" customFormat="1" ht="75" x14ac:dyDescent="0.25">
      <c r="A9" s="1"/>
      <c r="B9" s="34">
        <v>43103</v>
      </c>
      <c r="C9" s="35" t="s">
        <v>130</v>
      </c>
      <c r="D9" s="18" t="s">
        <v>138</v>
      </c>
      <c r="E9" s="30" t="s">
        <v>119</v>
      </c>
      <c r="F9" s="27">
        <v>75000</v>
      </c>
      <c r="G9" s="24">
        <v>41000</v>
      </c>
      <c r="H9" s="24">
        <v>116000</v>
      </c>
      <c r="I9" s="1" t="s">
        <v>44</v>
      </c>
      <c r="J9" s="30" t="s">
        <v>140</v>
      </c>
      <c r="K9" s="28">
        <v>43235</v>
      </c>
      <c r="L9" s="33" t="s">
        <v>129</v>
      </c>
      <c r="M9" s="1" t="s">
        <v>35</v>
      </c>
    </row>
    <row r="10" spans="1:13" ht="75" x14ac:dyDescent="0.25">
      <c r="B10" s="34">
        <v>43158</v>
      </c>
      <c r="C10" s="35" t="s">
        <v>132</v>
      </c>
      <c r="D10" s="18" t="s">
        <v>138</v>
      </c>
      <c r="E10" s="30" t="s">
        <v>114</v>
      </c>
      <c r="F10" s="27">
        <v>30000</v>
      </c>
      <c r="G10" s="24">
        <v>23000</v>
      </c>
      <c r="H10" s="24">
        <v>53000</v>
      </c>
      <c r="I10" s="1" t="s">
        <v>44</v>
      </c>
      <c r="J10" s="30" t="s">
        <v>141</v>
      </c>
      <c r="K10" s="28">
        <v>43404</v>
      </c>
      <c r="L10" s="33" t="s">
        <v>128</v>
      </c>
      <c r="M10" s="1" t="s">
        <v>36</v>
      </c>
    </row>
    <row r="11" spans="1:13" ht="60" x14ac:dyDescent="0.25">
      <c r="B11" s="36">
        <v>43166</v>
      </c>
      <c r="C11" s="18" t="s">
        <v>48</v>
      </c>
      <c r="D11" s="18" t="s">
        <v>63</v>
      </c>
      <c r="E11" s="18" t="s">
        <v>49</v>
      </c>
      <c r="F11" s="23">
        <v>12000</v>
      </c>
      <c r="G11" s="23">
        <v>4000</v>
      </c>
      <c r="H11" s="23">
        <v>16000</v>
      </c>
      <c r="I11" s="1" t="s">
        <v>42</v>
      </c>
      <c r="J11" s="16" t="s">
        <v>50</v>
      </c>
      <c r="K11" s="28">
        <v>43281</v>
      </c>
      <c r="L11" s="17" t="s">
        <v>83</v>
      </c>
      <c r="M11" s="18" t="s">
        <v>28</v>
      </c>
    </row>
    <row r="12" spans="1:13" ht="75" x14ac:dyDescent="0.25">
      <c r="B12" s="36">
        <v>43191</v>
      </c>
      <c r="C12" s="18" t="s">
        <v>51</v>
      </c>
      <c r="D12" s="18" t="s">
        <v>64</v>
      </c>
      <c r="E12" s="18" t="s">
        <v>52</v>
      </c>
      <c r="F12" s="23">
        <v>72000</v>
      </c>
      <c r="G12" s="23"/>
      <c r="H12" s="23"/>
      <c r="I12" s="15" t="s">
        <v>44</v>
      </c>
      <c r="J12" s="16" t="s">
        <v>165</v>
      </c>
      <c r="K12" s="14" t="s">
        <v>53</v>
      </c>
      <c r="L12" s="17" t="s">
        <v>54</v>
      </c>
      <c r="M12" s="15" t="s">
        <v>29</v>
      </c>
    </row>
    <row r="13" spans="1:13" ht="75" x14ac:dyDescent="0.25">
      <c r="B13" s="36">
        <v>43191</v>
      </c>
      <c r="C13" s="37" t="s">
        <v>55</v>
      </c>
      <c r="D13" s="18" t="s">
        <v>64</v>
      </c>
      <c r="E13" s="37" t="s">
        <v>52</v>
      </c>
      <c r="F13" s="24">
        <v>30000</v>
      </c>
      <c r="I13" s="1" t="s">
        <v>44</v>
      </c>
      <c r="J13" s="20" t="s">
        <v>166</v>
      </c>
      <c r="K13" s="19" t="s">
        <v>53</v>
      </c>
      <c r="L13" s="10"/>
      <c r="M13" s="1" t="s">
        <v>25</v>
      </c>
    </row>
    <row r="14" spans="1:13" ht="75" x14ac:dyDescent="0.25">
      <c r="B14" s="36">
        <v>43191</v>
      </c>
      <c r="C14" s="35" t="s">
        <v>88</v>
      </c>
      <c r="D14" s="18" t="s">
        <v>138</v>
      </c>
      <c r="E14" s="30" t="s">
        <v>113</v>
      </c>
      <c r="F14" s="24">
        <v>42267.15</v>
      </c>
      <c r="I14" s="1" t="s">
        <v>42</v>
      </c>
      <c r="J14" s="30" t="s">
        <v>142</v>
      </c>
      <c r="K14" s="28">
        <v>43281</v>
      </c>
      <c r="L14" s="10"/>
      <c r="M14" s="1" t="s">
        <v>35</v>
      </c>
    </row>
    <row r="15" spans="1:13" ht="75" x14ac:dyDescent="0.25">
      <c r="B15" s="36">
        <v>43191</v>
      </c>
      <c r="C15" s="35" t="s">
        <v>92</v>
      </c>
      <c r="D15" s="18" t="s">
        <v>138</v>
      </c>
      <c r="E15" s="30" t="s">
        <v>117</v>
      </c>
      <c r="F15" s="24">
        <v>50000</v>
      </c>
      <c r="I15" s="1" t="s">
        <v>44</v>
      </c>
      <c r="J15" s="30" t="s">
        <v>143</v>
      </c>
      <c r="K15" s="28">
        <v>43373</v>
      </c>
      <c r="L15" s="10"/>
      <c r="M15" s="1" t="s">
        <v>36</v>
      </c>
    </row>
    <row r="16" spans="1:13" ht="135" x14ac:dyDescent="0.25">
      <c r="B16" s="34">
        <v>43191</v>
      </c>
      <c r="C16" s="35" t="s">
        <v>93</v>
      </c>
      <c r="D16" s="18" t="s">
        <v>138</v>
      </c>
      <c r="E16" s="30" t="s">
        <v>139</v>
      </c>
      <c r="F16" s="24">
        <v>74159.81</v>
      </c>
      <c r="G16" s="24">
        <v>18000</v>
      </c>
      <c r="H16" s="24">
        <f>F16+G16</f>
        <v>92159.81</v>
      </c>
      <c r="I16" s="1" t="s">
        <v>42</v>
      </c>
      <c r="J16" s="30" t="s">
        <v>167</v>
      </c>
      <c r="K16" s="28">
        <v>43555</v>
      </c>
      <c r="L16" s="22" t="s">
        <v>170</v>
      </c>
      <c r="M16" s="1" t="s">
        <v>35</v>
      </c>
    </row>
    <row r="17" spans="2:13" ht="75" x14ac:dyDescent="0.25">
      <c r="B17" s="34">
        <v>43191</v>
      </c>
      <c r="C17" s="35" t="s">
        <v>96</v>
      </c>
      <c r="D17" s="18" t="s">
        <v>138</v>
      </c>
      <c r="E17" s="30" t="s">
        <v>121</v>
      </c>
      <c r="F17" s="24">
        <v>14867.62</v>
      </c>
      <c r="I17" s="1" t="s">
        <v>42</v>
      </c>
      <c r="J17" s="30" t="s">
        <v>144</v>
      </c>
      <c r="K17" s="28">
        <v>43281</v>
      </c>
      <c r="L17" s="22" t="s">
        <v>171</v>
      </c>
      <c r="M17" s="1" t="s">
        <v>35</v>
      </c>
    </row>
    <row r="18" spans="2:13" ht="120" x14ac:dyDescent="0.25">
      <c r="B18" s="34">
        <v>43191</v>
      </c>
      <c r="C18" s="35" t="s">
        <v>97</v>
      </c>
      <c r="D18" s="18" t="s">
        <v>138</v>
      </c>
      <c r="E18" s="30" t="s">
        <v>121</v>
      </c>
      <c r="F18" s="24">
        <v>42800</v>
      </c>
      <c r="H18" s="24">
        <f>F18+G18</f>
        <v>42800</v>
      </c>
      <c r="I18" s="1" t="s">
        <v>42</v>
      </c>
      <c r="J18" s="30" t="s">
        <v>145</v>
      </c>
      <c r="K18" s="28">
        <v>43220</v>
      </c>
      <c r="L18" s="33" t="s">
        <v>172</v>
      </c>
      <c r="M18" s="1" t="s">
        <v>35</v>
      </c>
    </row>
    <row r="19" spans="2:13" ht="75" x14ac:dyDescent="0.25">
      <c r="B19" s="34">
        <v>43191</v>
      </c>
      <c r="C19" s="35" t="s">
        <v>98</v>
      </c>
      <c r="D19" s="18" t="s">
        <v>138</v>
      </c>
      <c r="E19" s="30" t="s">
        <v>121</v>
      </c>
      <c r="F19" s="24">
        <v>31725</v>
      </c>
      <c r="I19" s="1" t="s">
        <v>42</v>
      </c>
      <c r="J19" s="30" t="s">
        <v>146</v>
      </c>
      <c r="K19" s="28">
        <v>43199</v>
      </c>
      <c r="L19" s="33" t="s">
        <v>173</v>
      </c>
      <c r="M19" s="1" t="s">
        <v>35</v>
      </c>
    </row>
    <row r="20" spans="2:13" ht="75" x14ac:dyDescent="0.25">
      <c r="B20" s="36">
        <v>43191</v>
      </c>
      <c r="C20" s="35" t="s">
        <v>102</v>
      </c>
      <c r="D20" s="18" t="s">
        <v>138</v>
      </c>
      <c r="E20" s="30" t="s">
        <v>123</v>
      </c>
      <c r="F20" s="24">
        <v>112500</v>
      </c>
      <c r="I20" s="1" t="s">
        <v>44</v>
      </c>
      <c r="J20" s="30" t="s">
        <v>152</v>
      </c>
      <c r="K20" s="28">
        <v>43373</v>
      </c>
      <c r="L20" s="10"/>
      <c r="M20" s="1" t="s">
        <v>36</v>
      </c>
    </row>
    <row r="21" spans="2:13" ht="75" x14ac:dyDescent="0.25">
      <c r="B21" s="36">
        <v>43191</v>
      </c>
      <c r="C21" s="35" t="s">
        <v>105</v>
      </c>
      <c r="D21" s="18" t="s">
        <v>138</v>
      </c>
      <c r="E21" s="30" t="s">
        <v>123</v>
      </c>
      <c r="F21" s="27">
        <v>70000</v>
      </c>
      <c r="G21" s="24">
        <f>75040+4600</f>
        <v>79640</v>
      </c>
      <c r="H21" s="24">
        <f>F21+G21</f>
        <v>149640</v>
      </c>
      <c r="I21" s="1" t="s">
        <v>44</v>
      </c>
      <c r="J21" s="30" t="s">
        <v>147</v>
      </c>
      <c r="K21" s="28">
        <v>43404</v>
      </c>
      <c r="L21" s="33" t="s">
        <v>174</v>
      </c>
      <c r="M21" s="1" t="s">
        <v>36</v>
      </c>
    </row>
    <row r="22" spans="2:13" ht="75" x14ac:dyDescent="0.25">
      <c r="B22" s="34">
        <v>43191</v>
      </c>
      <c r="C22" s="35" t="s">
        <v>107</v>
      </c>
      <c r="D22" s="18" t="s">
        <v>138</v>
      </c>
      <c r="E22" s="30" t="s">
        <v>124</v>
      </c>
      <c r="F22" s="24">
        <v>220881.81</v>
      </c>
      <c r="I22" s="1" t="s">
        <v>42</v>
      </c>
      <c r="J22" s="30" t="s">
        <v>148</v>
      </c>
      <c r="K22" s="28">
        <v>43312</v>
      </c>
      <c r="L22" s="20" t="s">
        <v>176</v>
      </c>
      <c r="M22" s="1" t="s">
        <v>36</v>
      </c>
    </row>
    <row r="23" spans="2:13" ht="75" x14ac:dyDescent="0.25">
      <c r="B23" s="36">
        <v>43193</v>
      </c>
      <c r="C23" s="37" t="s">
        <v>56</v>
      </c>
      <c r="D23" s="18" t="s">
        <v>65</v>
      </c>
      <c r="E23" s="37" t="s">
        <v>57</v>
      </c>
      <c r="F23" s="24">
        <v>24500</v>
      </c>
      <c r="I23" s="1" t="s">
        <v>43</v>
      </c>
      <c r="J23" s="21" t="s">
        <v>58</v>
      </c>
      <c r="K23" s="19" t="s">
        <v>59</v>
      </c>
      <c r="L23" s="10"/>
      <c r="M23" s="1" t="s">
        <v>31</v>
      </c>
    </row>
    <row r="24" spans="2:13" ht="75" x14ac:dyDescent="0.25">
      <c r="B24" s="36">
        <v>43193</v>
      </c>
      <c r="C24" s="35" t="s">
        <v>104</v>
      </c>
      <c r="D24" s="18" t="s">
        <v>138</v>
      </c>
      <c r="E24" s="30" t="s">
        <v>123</v>
      </c>
      <c r="F24" s="24">
        <v>126500</v>
      </c>
      <c r="I24" s="1" t="s">
        <v>44</v>
      </c>
      <c r="J24" s="30" t="s">
        <v>175</v>
      </c>
      <c r="K24" s="28">
        <v>43373</v>
      </c>
      <c r="L24" s="10"/>
      <c r="M24" s="1" t="s">
        <v>36</v>
      </c>
    </row>
    <row r="25" spans="2:13" ht="60" x14ac:dyDescent="0.25">
      <c r="B25" s="36">
        <v>43194</v>
      </c>
      <c r="C25" s="38" t="s">
        <v>60</v>
      </c>
      <c r="D25" s="18" t="s">
        <v>63</v>
      </c>
      <c r="E25" s="38" t="s">
        <v>61</v>
      </c>
      <c r="F25" s="27">
        <v>15000</v>
      </c>
      <c r="I25" s="1" t="s">
        <v>42</v>
      </c>
      <c r="J25" s="21" t="s">
        <v>62</v>
      </c>
      <c r="K25" s="19" t="s">
        <v>53</v>
      </c>
      <c r="L25" s="10"/>
      <c r="M25" s="1" t="s">
        <v>28</v>
      </c>
    </row>
    <row r="26" spans="2:13" ht="75" x14ac:dyDescent="0.25">
      <c r="B26" s="36">
        <v>43200</v>
      </c>
      <c r="C26" s="35" t="s">
        <v>87</v>
      </c>
      <c r="D26" s="18" t="s">
        <v>138</v>
      </c>
      <c r="E26" s="30" t="s">
        <v>112</v>
      </c>
      <c r="F26" s="24">
        <v>15000</v>
      </c>
      <c r="I26" s="1" t="s">
        <v>44</v>
      </c>
      <c r="J26" s="30" t="s">
        <v>149</v>
      </c>
      <c r="K26" s="28">
        <v>43555</v>
      </c>
      <c r="L26" s="10"/>
      <c r="M26" s="1" t="s">
        <v>36</v>
      </c>
    </row>
    <row r="27" spans="2:13" ht="75" x14ac:dyDescent="0.25">
      <c r="B27" s="36">
        <v>43202</v>
      </c>
      <c r="C27" s="38" t="s">
        <v>66</v>
      </c>
      <c r="D27" s="18" t="s">
        <v>65</v>
      </c>
      <c r="E27" s="38" t="s">
        <v>67</v>
      </c>
      <c r="F27" s="27">
        <v>24000</v>
      </c>
      <c r="I27" s="1" t="s">
        <v>42</v>
      </c>
      <c r="J27" s="21" t="s">
        <v>68</v>
      </c>
      <c r="K27" s="19" t="s">
        <v>69</v>
      </c>
      <c r="L27" s="10"/>
      <c r="M27" s="1" t="s">
        <v>31</v>
      </c>
    </row>
    <row r="28" spans="2:13" ht="75" x14ac:dyDescent="0.25">
      <c r="B28" s="36">
        <v>43207</v>
      </c>
      <c r="C28" s="35" t="s">
        <v>103</v>
      </c>
      <c r="D28" s="18" t="s">
        <v>138</v>
      </c>
      <c r="E28" s="30" t="s">
        <v>123</v>
      </c>
      <c r="F28" s="24">
        <v>106200</v>
      </c>
      <c r="I28" s="1" t="s">
        <v>44</v>
      </c>
      <c r="J28" s="30" t="s">
        <v>150</v>
      </c>
      <c r="K28" s="28">
        <v>43373</v>
      </c>
      <c r="L28" s="10"/>
      <c r="M28" s="1" t="s">
        <v>36</v>
      </c>
    </row>
    <row r="29" spans="2:13" ht="75" x14ac:dyDescent="0.25">
      <c r="B29" s="36">
        <v>43215</v>
      </c>
      <c r="C29" s="35" t="s">
        <v>99</v>
      </c>
      <c r="D29" s="18" t="s">
        <v>138</v>
      </c>
      <c r="E29" s="30" t="s">
        <v>121</v>
      </c>
      <c r="F29" s="24">
        <v>12480</v>
      </c>
      <c r="I29" s="1" t="s">
        <v>42</v>
      </c>
      <c r="J29" s="30" t="s">
        <v>151</v>
      </c>
      <c r="K29" s="28">
        <v>43238</v>
      </c>
      <c r="L29" s="22" t="s">
        <v>177</v>
      </c>
      <c r="M29" s="1" t="s">
        <v>35</v>
      </c>
    </row>
    <row r="30" spans="2:13" ht="75" x14ac:dyDescent="0.25">
      <c r="B30" s="36">
        <v>43215</v>
      </c>
      <c r="C30" s="35" t="s">
        <v>110</v>
      </c>
      <c r="D30" s="18" t="s">
        <v>138</v>
      </c>
      <c r="E30" s="30" t="s">
        <v>127</v>
      </c>
      <c r="F30" s="24">
        <v>184925</v>
      </c>
      <c r="I30" s="1" t="s">
        <v>42</v>
      </c>
      <c r="J30" s="30" t="s">
        <v>153</v>
      </c>
      <c r="K30" s="28">
        <v>43312</v>
      </c>
      <c r="L30" s="20"/>
      <c r="M30" s="1" t="s">
        <v>36</v>
      </c>
    </row>
    <row r="31" spans="2:13" ht="75" x14ac:dyDescent="0.25">
      <c r="B31" s="36">
        <v>43221</v>
      </c>
      <c r="C31" s="38" t="s">
        <v>70</v>
      </c>
      <c r="D31" s="18" t="s">
        <v>63</v>
      </c>
      <c r="E31" s="38" t="s">
        <v>71</v>
      </c>
      <c r="F31" s="27">
        <v>10000</v>
      </c>
      <c r="G31" s="24">
        <v>37000</v>
      </c>
      <c r="H31" s="24">
        <v>47000</v>
      </c>
      <c r="I31" s="1" t="s">
        <v>42</v>
      </c>
      <c r="J31" s="21" t="s">
        <v>81</v>
      </c>
      <c r="K31" s="19" t="s">
        <v>85</v>
      </c>
      <c r="L31" s="31" t="s">
        <v>84</v>
      </c>
      <c r="M31" s="1" t="s">
        <v>26</v>
      </c>
    </row>
    <row r="32" spans="2:13" ht="75" x14ac:dyDescent="0.25">
      <c r="B32" s="36">
        <v>43221</v>
      </c>
      <c r="C32" s="35" t="s">
        <v>86</v>
      </c>
      <c r="D32" s="18" t="s">
        <v>138</v>
      </c>
      <c r="E32" s="30" t="s">
        <v>111</v>
      </c>
      <c r="F32" s="24">
        <v>65000</v>
      </c>
      <c r="I32" s="1" t="s">
        <v>44</v>
      </c>
      <c r="J32" s="30" t="s">
        <v>168</v>
      </c>
      <c r="K32" s="28">
        <v>43373</v>
      </c>
      <c r="L32" s="10"/>
      <c r="M32" s="1" t="s">
        <v>36</v>
      </c>
    </row>
    <row r="33" spans="1:13" ht="75" x14ac:dyDescent="0.25">
      <c r="B33" s="36">
        <v>43221</v>
      </c>
      <c r="C33" s="35" t="s">
        <v>109</v>
      </c>
      <c r="D33" s="18" t="s">
        <v>138</v>
      </c>
      <c r="E33" s="30" t="s">
        <v>126</v>
      </c>
      <c r="F33" s="24">
        <v>25000</v>
      </c>
      <c r="G33" s="24">
        <v>25000</v>
      </c>
      <c r="H33" s="24">
        <v>50000</v>
      </c>
      <c r="I33" s="1" t="s">
        <v>44</v>
      </c>
      <c r="J33" s="30" t="s">
        <v>154</v>
      </c>
      <c r="K33" s="28">
        <v>43555</v>
      </c>
      <c r="L33" s="32" t="s">
        <v>128</v>
      </c>
      <c r="M33" s="1" t="s">
        <v>36</v>
      </c>
    </row>
    <row r="34" spans="1:13" ht="75" x14ac:dyDescent="0.25">
      <c r="B34" s="36">
        <v>43234</v>
      </c>
      <c r="C34" s="35" t="s">
        <v>106</v>
      </c>
      <c r="D34" s="18" t="s">
        <v>138</v>
      </c>
      <c r="E34" s="30" t="s">
        <v>123</v>
      </c>
      <c r="F34" s="24">
        <v>100000</v>
      </c>
      <c r="I34" s="1" t="s">
        <v>44</v>
      </c>
      <c r="J34" s="30" t="s">
        <v>155</v>
      </c>
      <c r="K34" s="28">
        <v>43404</v>
      </c>
      <c r="M34" s="1" t="s">
        <v>36</v>
      </c>
    </row>
    <row r="35" spans="1:13" ht="75" x14ac:dyDescent="0.25">
      <c r="B35" s="36">
        <v>43235</v>
      </c>
      <c r="C35" s="35" t="s">
        <v>108</v>
      </c>
      <c r="D35" s="18" t="s">
        <v>138</v>
      </c>
      <c r="E35" s="30" t="s">
        <v>125</v>
      </c>
      <c r="F35" s="24">
        <v>24500</v>
      </c>
      <c r="I35" s="1" t="s">
        <v>44</v>
      </c>
      <c r="J35" s="30" t="s">
        <v>156</v>
      </c>
      <c r="K35" s="28">
        <v>43312</v>
      </c>
      <c r="M35" s="1" t="s">
        <v>36</v>
      </c>
    </row>
    <row r="36" spans="1:13" ht="90" x14ac:dyDescent="0.25">
      <c r="B36" s="36">
        <v>43242</v>
      </c>
      <c r="C36" s="38" t="s">
        <v>72</v>
      </c>
      <c r="D36" s="18" t="s">
        <v>63</v>
      </c>
      <c r="E36" s="38" t="s">
        <v>73</v>
      </c>
      <c r="F36" s="27">
        <v>10000</v>
      </c>
      <c r="G36" s="24">
        <v>14000</v>
      </c>
      <c r="H36" s="24">
        <v>24000</v>
      </c>
      <c r="I36" s="1" t="s">
        <v>42</v>
      </c>
      <c r="J36" s="21" t="s">
        <v>74</v>
      </c>
      <c r="K36" s="19" t="s">
        <v>75</v>
      </c>
      <c r="L36" s="33" t="s">
        <v>82</v>
      </c>
      <c r="M36" s="1" t="s">
        <v>31</v>
      </c>
    </row>
    <row r="37" spans="1:13" ht="75" x14ac:dyDescent="0.25">
      <c r="B37" s="36">
        <v>43242</v>
      </c>
      <c r="C37" s="35" t="s">
        <v>95</v>
      </c>
      <c r="D37" s="18" t="s">
        <v>138</v>
      </c>
      <c r="E37" s="30" t="s">
        <v>120</v>
      </c>
      <c r="F37" s="24">
        <v>50000</v>
      </c>
      <c r="I37" s="1" t="s">
        <v>44</v>
      </c>
      <c r="J37" s="30" t="s">
        <v>157</v>
      </c>
      <c r="K37" s="28">
        <v>43404</v>
      </c>
      <c r="L37" s="10"/>
      <c r="M37" s="1" t="s">
        <v>36</v>
      </c>
    </row>
    <row r="38" spans="1:13" ht="75" x14ac:dyDescent="0.25">
      <c r="B38" s="36">
        <v>43243</v>
      </c>
      <c r="C38" s="35" t="s">
        <v>101</v>
      </c>
      <c r="D38" s="18" t="s">
        <v>138</v>
      </c>
      <c r="E38" s="30" t="s">
        <v>122</v>
      </c>
      <c r="F38" s="24">
        <v>63360</v>
      </c>
      <c r="I38" s="1" t="s">
        <v>44</v>
      </c>
      <c r="J38" s="30" t="s">
        <v>169</v>
      </c>
      <c r="K38" s="28">
        <v>43388</v>
      </c>
      <c r="L38" s="10"/>
      <c r="M38" s="1" t="s">
        <v>36</v>
      </c>
    </row>
    <row r="39" spans="1:13" ht="75" x14ac:dyDescent="0.25">
      <c r="B39" s="36">
        <v>43245</v>
      </c>
      <c r="C39" s="35" t="s">
        <v>94</v>
      </c>
      <c r="D39" s="18" t="s">
        <v>138</v>
      </c>
      <c r="E39" s="30" t="s">
        <v>118</v>
      </c>
      <c r="F39" s="24">
        <v>49750</v>
      </c>
      <c r="I39" s="1" t="s">
        <v>44</v>
      </c>
      <c r="J39" s="30" t="s">
        <v>158</v>
      </c>
      <c r="K39" s="28">
        <v>43434</v>
      </c>
      <c r="L39" s="10"/>
      <c r="M39" s="1" t="s">
        <v>36</v>
      </c>
    </row>
    <row r="40" spans="1:13" ht="90" x14ac:dyDescent="0.25">
      <c r="B40" s="36">
        <v>43248</v>
      </c>
      <c r="C40" s="38" t="s">
        <v>76</v>
      </c>
      <c r="D40" s="18" t="s">
        <v>63</v>
      </c>
      <c r="E40" s="38" t="s">
        <v>77</v>
      </c>
      <c r="F40" s="27">
        <v>34125</v>
      </c>
      <c r="I40" s="1" t="s">
        <v>42</v>
      </c>
      <c r="J40" s="21" t="s">
        <v>137</v>
      </c>
      <c r="K40" s="19" t="s">
        <v>78</v>
      </c>
      <c r="L40" s="10"/>
      <c r="M40" s="1" t="s">
        <v>26</v>
      </c>
    </row>
    <row r="41" spans="1:13" ht="165" x14ac:dyDescent="0.25">
      <c r="B41" s="36">
        <v>43257</v>
      </c>
      <c r="C41" s="35" t="s">
        <v>91</v>
      </c>
      <c r="D41" s="18" t="s">
        <v>138</v>
      </c>
      <c r="E41" s="30" t="s">
        <v>116</v>
      </c>
      <c r="F41" s="24">
        <v>18975</v>
      </c>
      <c r="I41" s="1" t="s">
        <v>42</v>
      </c>
      <c r="J41" s="30" t="s">
        <v>159</v>
      </c>
      <c r="K41" s="28">
        <v>43373</v>
      </c>
      <c r="L41" s="33" t="s">
        <v>178</v>
      </c>
      <c r="M41" s="1" t="s">
        <v>35</v>
      </c>
    </row>
    <row r="42" spans="1:13" ht="75" x14ac:dyDescent="0.25">
      <c r="B42" s="36">
        <v>43262</v>
      </c>
      <c r="C42" s="35" t="s">
        <v>133</v>
      </c>
      <c r="D42" s="18" t="s">
        <v>138</v>
      </c>
      <c r="E42" s="30" t="s">
        <v>134</v>
      </c>
      <c r="F42" s="24">
        <v>10680</v>
      </c>
      <c r="I42" s="1" t="s">
        <v>42</v>
      </c>
      <c r="J42" s="30" t="s">
        <v>160</v>
      </c>
      <c r="K42" s="28">
        <v>43455</v>
      </c>
      <c r="L42" s="20"/>
      <c r="M42" s="1" t="s">
        <v>35</v>
      </c>
    </row>
    <row r="43" spans="1:13" ht="75" x14ac:dyDescent="0.25">
      <c r="B43" s="36">
        <v>43264</v>
      </c>
      <c r="C43" s="35" t="s">
        <v>90</v>
      </c>
      <c r="D43" s="18" t="s">
        <v>138</v>
      </c>
      <c r="E43" s="30" t="s">
        <v>115</v>
      </c>
      <c r="F43" s="24">
        <v>66000</v>
      </c>
      <c r="I43" s="1" t="s">
        <v>44</v>
      </c>
      <c r="J43" s="30" t="s">
        <v>161</v>
      </c>
      <c r="K43" s="28">
        <v>43373</v>
      </c>
      <c r="L43" s="10"/>
      <c r="M43" s="1" t="s">
        <v>36</v>
      </c>
    </row>
    <row r="44" spans="1:13" ht="90" x14ac:dyDescent="0.25">
      <c r="B44" s="36">
        <v>43271</v>
      </c>
      <c r="C44" s="35" t="s">
        <v>89</v>
      </c>
      <c r="D44" s="18" t="s">
        <v>138</v>
      </c>
      <c r="E44" s="30" t="s">
        <v>113</v>
      </c>
      <c r="F44" s="24">
        <v>15360</v>
      </c>
      <c r="I44" s="1" t="s">
        <v>42</v>
      </c>
      <c r="J44" s="30" t="s">
        <v>162</v>
      </c>
      <c r="K44" s="28">
        <v>43301</v>
      </c>
      <c r="L44" s="22" t="s">
        <v>131</v>
      </c>
      <c r="M44" s="1" t="s">
        <v>35</v>
      </c>
    </row>
    <row r="45" spans="1:13" ht="75" x14ac:dyDescent="0.25">
      <c r="B45" s="36">
        <v>43271</v>
      </c>
      <c r="C45" s="35" t="s">
        <v>136</v>
      </c>
      <c r="D45" s="18" t="s">
        <v>138</v>
      </c>
      <c r="E45" s="36" t="s">
        <v>135</v>
      </c>
      <c r="F45" s="24">
        <v>21526.25</v>
      </c>
      <c r="I45" s="1" t="s">
        <v>42</v>
      </c>
      <c r="J45" s="30" t="s">
        <v>163</v>
      </c>
      <c r="K45" s="28">
        <v>43357</v>
      </c>
      <c r="L45" s="20"/>
      <c r="M45" s="1" t="s">
        <v>36</v>
      </c>
    </row>
    <row r="46" spans="1:13" s="29" customFormat="1" ht="90" x14ac:dyDescent="0.25">
      <c r="A46" s="1"/>
      <c r="B46" s="36">
        <v>43272</v>
      </c>
      <c r="C46" s="35" t="s">
        <v>100</v>
      </c>
      <c r="D46" s="18" t="s">
        <v>138</v>
      </c>
      <c r="E46" s="30" t="s">
        <v>121</v>
      </c>
      <c r="F46" s="24">
        <v>31575</v>
      </c>
      <c r="G46" s="24"/>
      <c r="H46" s="24"/>
      <c r="I46" s="1" t="s">
        <v>42</v>
      </c>
      <c r="J46" s="30" t="s">
        <v>164</v>
      </c>
      <c r="K46" s="28">
        <v>43301</v>
      </c>
      <c r="L46" s="33" t="s">
        <v>179</v>
      </c>
      <c r="M46" s="1" t="s">
        <v>35</v>
      </c>
    </row>
    <row r="47" spans="1:13" s="29" customFormat="1" x14ac:dyDescent="0.25">
      <c r="A47" s="1"/>
      <c r="B47" s="9"/>
      <c r="C47" s="1"/>
      <c r="D47" s="1"/>
      <c r="E47" s="1"/>
      <c r="F47" s="24"/>
      <c r="G47" s="24"/>
      <c r="H47" s="24"/>
      <c r="I47" s="1"/>
      <c r="J47" s="13"/>
      <c r="K47" s="10"/>
      <c r="L47" s="10"/>
      <c r="M47" s="1"/>
    </row>
  </sheetData>
  <sortState ref="A9:M47">
    <sortCondition ref="B9:B47"/>
  </sortState>
  <dataConsolidate/>
  <mergeCells count="4">
    <mergeCell ref="D2:E2"/>
    <mergeCell ref="D4:E4"/>
    <mergeCell ref="B4:C4"/>
    <mergeCell ref="B2:C2"/>
  </mergeCells>
  <pageMargins left="0.7" right="0.7" top="0.75" bottom="0.75" header="0.3" footer="0.3"/>
  <pageSetup paperSize="5" scale="50" fitToHeight="0" orientation="landscape" r:id="rId1"/>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'DO NOT DELETE'!$A$1:$A$4</xm:f>
          </x14:formula1>
          <xm:sqref>I8:I1048576</xm:sqref>
        </x14:dataValidation>
        <x14:dataValidation type="list" allowBlank="1" showInputMessage="1" showErrorMessage="1">
          <x14:formula1>
            <xm:f>'DO NOT DELETE'!$B$1:$B$18</xm:f>
          </x14:formula1>
          <xm:sqref>M8:M1048576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8"/>
  <sheetViews>
    <sheetView workbookViewId="0">
      <selection activeCell="A6" sqref="A6"/>
    </sheetView>
  </sheetViews>
  <sheetFormatPr defaultRowHeight="15" x14ac:dyDescent="0.25"/>
  <cols>
    <col min="1" max="1" width="87.42578125" customWidth="1"/>
    <col min="2" max="2" width="79.7109375" bestFit="1" customWidth="1"/>
  </cols>
  <sheetData>
    <row r="1" spans="1:3" ht="14.45" x14ac:dyDescent="0.35">
      <c r="A1" s="11" t="s">
        <v>42</v>
      </c>
      <c r="B1" s="11" t="s">
        <v>23</v>
      </c>
      <c r="C1" s="11"/>
    </row>
    <row r="2" spans="1:3" ht="14.45" x14ac:dyDescent="0.35">
      <c r="A2" s="11" t="s">
        <v>43</v>
      </c>
      <c r="B2" s="11" t="s">
        <v>24</v>
      </c>
      <c r="C2" s="11"/>
    </row>
    <row r="3" spans="1:3" ht="14.45" x14ac:dyDescent="0.35">
      <c r="A3" s="11" t="s">
        <v>44</v>
      </c>
      <c r="B3" s="11" t="s">
        <v>25</v>
      </c>
      <c r="C3" s="11"/>
    </row>
    <row r="4" spans="1:3" ht="14.45" x14ac:dyDescent="0.35">
      <c r="A4" s="11" t="s">
        <v>45</v>
      </c>
      <c r="B4" s="11" t="s">
        <v>26</v>
      </c>
      <c r="C4" s="11"/>
    </row>
    <row r="5" spans="1:3" ht="14.45" x14ac:dyDescent="0.35">
      <c r="A5" s="11"/>
      <c r="B5" s="11" t="s">
        <v>27</v>
      </c>
      <c r="C5" s="11"/>
    </row>
    <row r="6" spans="1:3" ht="14.45" x14ac:dyDescent="0.35">
      <c r="A6" s="11"/>
      <c r="B6" s="11" t="s">
        <v>28</v>
      </c>
      <c r="C6" s="11"/>
    </row>
    <row r="7" spans="1:3" ht="14.45" x14ac:dyDescent="0.35">
      <c r="A7" s="11"/>
      <c r="B7" s="11" t="s">
        <v>29</v>
      </c>
      <c r="C7" s="11"/>
    </row>
    <row r="8" spans="1:3" x14ac:dyDescent="0.25">
      <c r="A8" s="11"/>
      <c r="B8" s="11" t="s">
        <v>30</v>
      </c>
      <c r="C8" s="11"/>
    </row>
    <row r="9" spans="1:3" ht="14.45" x14ac:dyDescent="0.35">
      <c r="A9" s="11"/>
      <c r="B9" s="11" t="s">
        <v>31</v>
      </c>
      <c r="C9" s="11"/>
    </row>
    <row r="10" spans="1:3" ht="14.45" x14ac:dyDescent="0.35">
      <c r="A10" s="11"/>
      <c r="B10" s="11" t="s">
        <v>32</v>
      </c>
      <c r="C10" s="11"/>
    </row>
    <row r="11" spans="1:3" ht="14.45" x14ac:dyDescent="0.35">
      <c r="B11" s="11" t="s">
        <v>33</v>
      </c>
      <c r="C11" s="11"/>
    </row>
    <row r="12" spans="1:3" ht="14.45" x14ac:dyDescent="0.35">
      <c r="B12" s="11" t="s">
        <v>34</v>
      </c>
      <c r="C12" s="11"/>
    </row>
    <row r="13" spans="1:3" ht="14.45" x14ac:dyDescent="0.35">
      <c r="B13" s="11" t="s">
        <v>35</v>
      </c>
      <c r="C13" s="11"/>
    </row>
    <row r="14" spans="1:3" ht="14.45" x14ac:dyDescent="0.35">
      <c r="B14" s="11" t="s">
        <v>36</v>
      </c>
      <c r="C14" s="11"/>
    </row>
    <row r="15" spans="1:3" ht="14.45" x14ac:dyDescent="0.35">
      <c r="B15" s="11" t="s">
        <v>37</v>
      </c>
      <c r="C15" s="11"/>
    </row>
    <row r="16" spans="1:3" ht="14.45" x14ac:dyDescent="0.35">
      <c r="B16" s="11" t="s">
        <v>38</v>
      </c>
      <c r="C16" s="11"/>
    </row>
    <row r="17" spans="2:3" ht="14.45" x14ac:dyDescent="0.3">
      <c r="B17" s="11" t="s">
        <v>39</v>
      </c>
      <c r="C17" s="11"/>
    </row>
    <row r="18" spans="2:3" ht="14.45" x14ac:dyDescent="0.3">
      <c r="B18" s="11" t="s">
        <v>40</v>
      </c>
      <c r="C18" s="11"/>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eApprovals Document" ma:contentTypeID="0x0101002B8F1E08DD0FAC4689DF2865F653F93E007549E3CDE883C14D9673BCB40D19A8DA" ma:contentTypeVersion="1" ma:contentTypeDescription="" ma:contentTypeScope="" ma:versionID="e18c3688872ef968e7882076aaaba21c">
  <xsd:schema xmlns:xsd="http://www.w3.org/2001/XMLSchema" xmlns:xs="http://www.w3.org/2001/XMLSchema" xmlns:p="http://schemas.microsoft.com/office/2006/metadata/properties" xmlns:ns2="5a67a745-2716-44cf-9715-ea35a50b39f5" targetNamespace="http://schemas.microsoft.com/office/2006/metadata/properties" ma:root="true" ma:fieldsID="be25c3cbc0f86420d26f533b0614cae2" ns2:_="">
    <xsd:import namespace="5a67a745-2716-44cf-9715-ea35a50b39f5"/>
    <xsd:element name="properties">
      <xsd:complexType>
        <xsd:sequence>
          <xsd:element name="documentManagement">
            <xsd:complexType>
              <xsd:all>
                <xsd:element ref="ns2:item_x0020_numb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a67a745-2716-44cf-9715-ea35a50b39f5" elementFormDefault="qualified">
    <xsd:import namespace="http://schemas.microsoft.com/office/2006/documentManagement/types"/>
    <xsd:import namespace="http://schemas.microsoft.com/office/infopath/2007/PartnerControls"/>
    <xsd:element name="item_x0020_number" ma:index="8" nillable="true" ma:displayName="Item Number DS" ma:hidden="true" ma:internalName="item_x0020_number" ma:readOnly="false">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item_x0020_number xmlns="5a67a745-2716-44cf-9715-ea35a50b39f5">689</item_x0020_number>
  </documentManagement>
</p:properties>
</file>

<file path=customXml/itemProps1.xml><?xml version="1.0" encoding="utf-8"?>
<ds:datastoreItem xmlns:ds="http://schemas.openxmlformats.org/officeDocument/2006/customXml" ds:itemID="{C2CF5D86-C1F8-4F38-8DC7-A13C600164C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a67a745-2716-44cf-9715-ea35a50b39f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D7E5AA5-024A-4482-98AA-463A844FDFC4}">
  <ds:schemaRefs>
    <ds:schemaRef ds:uri="http://schemas.microsoft.com/sharepoint/v3/contenttype/forms"/>
  </ds:schemaRefs>
</ds:datastoreItem>
</file>

<file path=customXml/itemProps3.xml><?xml version="1.0" encoding="utf-8"?>
<ds:datastoreItem xmlns:ds="http://schemas.openxmlformats.org/officeDocument/2006/customXml" ds:itemID="{134D7DB6-FBF2-4FA1-BB57-300E9CB4C63B}">
  <ds:schemaRefs>
    <ds:schemaRef ds:uri="http://schemas.openxmlformats.org/package/2006/metadata/core-properties"/>
    <ds:schemaRef ds:uri="5a67a745-2716-44cf-9715-ea35a50b39f5"/>
    <ds:schemaRef ds:uri="http://schemas.microsoft.com/office/2006/documentManagement/types"/>
    <ds:schemaRef ds:uri="http://purl.org/dc/dcmitype/"/>
    <ds:schemaRef ds:uri="http://purl.org/dc/elements/1.1/"/>
    <ds:schemaRef ds:uri="http://www.w3.org/XML/1998/namespace"/>
    <ds:schemaRef ds:uri="http://purl.org/dc/terms/"/>
    <ds:schemaRef ds:uri="http://schemas.microsoft.com/office/infopath/2007/PartnerControl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Q1</vt:lpstr>
      <vt:lpstr>DO NOT DELETE</vt:lpstr>
      <vt:lpstr>'Q1'!Print_Area</vt:lpstr>
    </vt:vector>
  </TitlesOfParts>
  <Company>Province of British Columbia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Smith, Justin GCPE:EX</cp:lastModifiedBy>
  <cp:lastPrinted>2016-05-26T00:13:29Z</cp:lastPrinted>
  <dcterms:created xsi:type="dcterms:W3CDTF">2016-05-20T21:39:28Z</dcterms:created>
  <dcterms:modified xsi:type="dcterms:W3CDTF">2018-07-31T16:20:26Z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0x0101002B8F1E08DD0FAC4689DF2865F653F93E007549E3CDE883C14D9673BCB40D19A8DA</vt:lpwstr>
  </property>
</Properties>
</file>