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9126"/>
  <workbookPr defaultThemeVersion="124226"/>
  <mc:AlternateContent xmlns:mc="http://schemas.openxmlformats.org/markup-compatibility/2006">
    <mc:Choice Requires="x15">
      <x15ac:absPath xmlns:x15ac="http://schemas.microsoft.com/office/spreadsheetml/2010/11/ac" url="C:\Users\kdargis\AppData\Local\Microsoft\Windows\Temporary Internet Files\Content.Outlook\VXFJZ307\"/>
    </mc:Choice>
  </mc:AlternateContent>
  <xr:revisionPtr revIDLastSave="0" documentId="10_ncr:100000_{8A322926-9D27-417E-9BF9-14A63BA8D19B}" xr6:coauthVersionLast="31" xr6:coauthVersionMax="31" xr10:uidLastSave="{00000000-0000-0000-0000-000000000000}"/>
  <bookViews>
    <workbookView xWindow="0" yWindow="0" windowWidth="28800" windowHeight="12810" xr2:uid="{00000000-000D-0000-FFFF-FFFF00000000}"/>
  </bookViews>
  <sheets>
    <sheet name="Q2" sheetId="1" r:id="rId1"/>
    <sheet name="DO NOT DELETE" sheetId="2" r:id="rId2"/>
  </sheets>
  <definedNames>
    <definedName name="_xlnm.Print_Area" localSheetId="0">'Q2'!$A$1:$M$36</definedName>
  </definedNames>
  <calcPr calcId="179017" concurrentCalc="0"/>
</workbook>
</file>

<file path=xl/calcChain.xml><?xml version="1.0" encoding="utf-8"?>
<calcChain xmlns="http://schemas.openxmlformats.org/spreadsheetml/2006/main">
  <c r="G12" i="1" l="1"/>
  <c r="H12" i="1"/>
</calcChain>
</file>

<file path=xl/sharedStrings.xml><?xml version="1.0" encoding="utf-8"?>
<sst xmlns="http://schemas.openxmlformats.org/spreadsheetml/2006/main" count="183" uniqueCount="117">
  <si>
    <t>Contract reference number</t>
  </si>
  <si>
    <t>Name of the contractor</t>
  </si>
  <si>
    <t>Start date</t>
  </si>
  <si>
    <t>Delivery date</t>
  </si>
  <si>
    <t xml:space="preserve"> Enter the date contracted services are set to begin</t>
  </si>
  <si>
    <t xml:space="preserve"> Enter the end date of the contract</t>
  </si>
  <si>
    <t>Enter the legal name of the company, as stated in the contract</t>
  </si>
  <si>
    <t>Enter the contract number</t>
  </si>
  <si>
    <t>Ministry:</t>
  </si>
  <si>
    <t>Fiscal Year and Quarter</t>
  </si>
  <si>
    <t xml:space="preserve">Procurement Process </t>
  </si>
  <si>
    <t>Detailed Description</t>
  </si>
  <si>
    <t xml:space="preserve">Description of Work </t>
  </si>
  <si>
    <t xml:space="preserve">Comments 
(Optional, as required)
</t>
  </si>
  <si>
    <t xml:space="preserve">Initial Contract value </t>
  </si>
  <si>
    <t xml:space="preserve">Amended Contract value </t>
  </si>
  <si>
    <t>Current Amendment</t>
  </si>
  <si>
    <t xml:space="preserve"> Ministry and office, division or branch procuring the service</t>
  </si>
  <si>
    <t>Enter the maximum value of the contract at the time of award
(CAD exclusive of taxes)</t>
  </si>
  <si>
    <t xml:space="preserve">Enter the amount of the amendment to the contract value in this quarter. 
Leave blank if not applicable. </t>
  </si>
  <si>
    <t xml:space="preserve">Enter the new maximum value of the contract, inclusive of amendments
(CAD exclusive of taxes).
Leave blank if not applicable. </t>
  </si>
  <si>
    <t>Enter the name of your Ministry and the office, division, or branch as appropriate</t>
  </si>
  <si>
    <t>Enter title of project or a brief, 10-20 word description of the service procured. 
The description must be summarized in such a way that it does not reveal information that may or must be excepted from disclosure under Part 2 of FOIPPA.  Where the entire description would be excepted, a descriptive category may be  substituted (e.g.,  confidential legal services, confidential consulting services)</t>
  </si>
  <si>
    <t>100 Open competitive process</t>
  </si>
  <si>
    <t>200 Direct Award - Public sector organization</t>
  </si>
  <si>
    <t>201 Direct Award - Sole source</t>
  </si>
  <si>
    <t>202 Direct Award - Emergency</t>
  </si>
  <si>
    <t>203 Direct Award - Security, order, etc.</t>
  </si>
  <si>
    <t>204 Direct Award - Confidentiality</t>
  </si>
  <si>
    <t>205 Direct Award - Notice of Intent (No substantiated objections)</t>
  </si>
  <si>
    <t>206 Direct Award - Permitted under another corporate policy or legislation</t>
  </si>
  <si>
    <t>207 Direct Award - Services and Construction Under $25,000</t>
  </si>
  <si>
    <t>208 Direct Award - Shared Cost Arrangement (Financial Assistance)</t>
  </si>
  <si>
    <t>209 Direct Award - Shared Cost Arrangement</t>
  </si>
  <si>
    <t>300 Competitive process among selected vendors (Construction and Services under $75,0000)</t>
  </si>
  <si>
    <t>400 Selected vendor from pre-qualification list</t>
  </si>
  <si>
    <t>401 Competition among vendors on a pre-qualification list</t>
  </si>
  <si>
    <t>500 Purchase from a Corporate Supply Arrangement (CSA)</t>
  </si>
  <si>
    <t>600 Other purchase process</t>
  </si>
  <si>
    <t>601 Continuing Service Agreements</t>
  </si>
  <si>
    <t>602 Other - Shared Cost Arrangement</t>
  </si>
  <si>
    <t>Use CAS labelling conventions. 
E.g., enter "  100 Open competitive process  "</t>
  </si>
  <si>
    <t>60 Professional Services-Operational &amp; Regulatory</t>
  </si>
  <si>
    <t>61 Professional Services-Advisory</t>
  </si>
  <si>
    <t>63 Information Systems-Operating</t>
  </si>
  <si>
    <t>80 Shared Cost Arrangements</t>
  </si>
  <si>
    <t>Enter the STOB Category - 2 Digit.
E.g., enter " 60 Professional Services -  Operational and Regulatory  "</t>
  </si>
  <si>
    <t xml:space="preserve">Comments provide additional information about the contract, including: 
• Additional information about goods or services provided, if required;
• Whether contract information was restated or corrected due to a factual error.
Where an amendment has been made:
• Note the effective date of the amendment
• Note any other data fields effected by the amendment (e.g. Delivery Date)
</t>
  </si>
  <si>
    <t>Finance
Government Communications and
  Public Engagement</t>
  </si>
  <si>
    <t>FINANCE
GOVERNMENT COMMUNICATIONS &amp; PUBLIC ENGAGEMENT</t>
  </si>
  <si>
    <t>C18GCPE37669</t>
  </si>
  <si>
    <t>Leeson, Evan</t>
  </si>
  <si>
    <t>Explore Social Media Listening Providers to Assist Today's News Online (TNO) in API Product Purchase, Lead Implementation of User Experience Improvements to TNO, Planning and Implementation of Recommendations from TNO Business Unit Analysis</t>
  </si>
  <si>
    <t>C19GCPE37718</t>
  </si>
  <si>
    <t>RePattern Consulting Ltd.</t>
  </si>
  <si>
    <t>C19GCPE38301</t>
  </si>
  <si>
    <t>Best, Laurie</t>
  </si>
  <si>
    <t>C18GCPE2250</t>
  </si>
  <si>
    <t>Finance
Government Communications and
  Public Engagement
Digital Communications</t>
  </si>
  <si>
    <t>Media One Multimedia Inc.</t>
  </si>
  <si>
    <t>Provide Videography/Photography Services for Provincial Government Projects</t>
  </si>
  <si>
    <t>C18GCPE2268</t>
  </si>
  <si>
    <t>Adlercast Films Inc.</t>
  </si>
  <si>
    <t>Contract extension from June 30, 2018; Additional Services Required to Support Operational Requirements</t>
  </si>
  <si>
    <t>Contract extension from March 31, 2018 to allow for Standing Offer Posting on BC Bid and Review of applicants</t>
  </si>
  <si>
    <t>Contract extension to March 31, 2018 to allow for Standing Offer Posting on BC Bid and Review of applicants</t>
  </si>
  <si>
    <t>Provide a Full-Range of Communication Related Services for Transportation and Infrastructure Communications Branch</t>
  </si>
  <si>
    <t>C19GCPE38357</t>
  </si>
  <si>
    <t>Stewart, Janet R</t>
  </si>
  <si>
    <t>Provide a Full-Range of Communication Related Services for Jobs, Trade &amp; Technology Communications Branch</t>
  </si>
  <si>
    <t>October 19, 2018</t>
  </si>
  <si>
    <t>Provide Strategic Advice and Counsel Regarding the Review and Formalization of Advertising Standards for BC Government</t>
  </si>
  <si>
    <t>C19GCPE38351</t>
  </si>
  <si>
    <t>McNeney, Mike</t>
  </si>
  <si>
    <t>Provide a Full-Range of Communication Related Services for Citizens' Services Communications Branch</t>
  </si>
  <si>
    <t>October 5, 2018</t>
  </si>
  <si>
    <t>C19GCPE38354</t>
  </si>
  <si>
    <t>Wilimovsky, Claudia Susan</t>
  </si>
  <si>
    <t>Financial Operations Review</t>
  </si>
  <si>
    <t>October 31, 2018</t>
  </si>
  <si>
    <t>2018/2019 - Q2: July to September 2018</t>
  </si>
  <si>
    <t>C19GDX37903</t>
  </si>
  <si>
    <t>Finance
Government Communications and
  Public Engagement
Government Digital Experience</t>
  </si>
  <si>
    <t>Sierra Systems Group Inc.</t>
  </si>
  <si>
    <t xml:space="preserve">Agile Developer for Corporate Content Management Framework </t>
  </si>
  <si>
    <t>C19GDX37817</t>
  </si>
  <si>
    <t xml:space="preserve">Developer for Corporate Content Management Framework  </t>
  </si>
  <si>
    <t>Additional Services Required to Support Operational Requirements</t>
  </si>
  <si>
    <t>Contract extension to November 30, 2018; Additional Services Required to Support Operational Requirements</t>
  </si>
  <si>
    <t>C19GDX37901</t>
  </si>
  <si>
    <t xml:space="preserve">Developer/Architect for Corporate Content Management Framework </t>
  </si>
  <si>
    <t>C19GDX38056</t>
  </si>
  <si>
    <t>Freshworks Studio Inc.</t>
  </si>
  <si>
    <t>Lead Senior Quality Assurance Tester for Corporate Content Management Framework</t>
  </si>
  <si>
    <t>C19GDX37818</t>
  </si>
  <si>
    <t>ITI International Technology Integration Inc.</t>
  </si>
  <si>
    <t xml:space="preserve">Analytics Support and Snowplow Platform Replacement </t>
  </si>
  <si>
    <t>December 31, 2018</t>
  </si>
  <si>
    <t>November 30, 2018</t>
  </si>
  <si>
    <t>Contract extension to December 31, 2018; Additional Services Required to Support Operational Requirements</t>
  </si>
  <si>
    <t>SO18-19-004</t>
  </si>
  <si>
    <t>Urban Systems Ltd</t>
  </si>
  <si>
    <t>Engagement Support for Rental Housing</t>
  </si>
  <si>
    <t>Contract extension to October 31, 2018; Additional Services Required to Support Operational Requirements</t>
  </si>
  <si>
    <t>SO18-19-016</t>
  </si>
  <si>
    <t>SO18-19-019</t>
  </si>
  <si>
    <t>Elevate Consulting Inc.</t>
  </si>
  <si>
    <t>C19GDX37906</t>
  </si>
  <si>
    <t xml:space="preserve">Scrum Master BC Registries Project </t>
  </si>
  <si>
    <t>C19GDX37941</t>
  </si>
  <si>
    <t>Developer on Agile Scrum Team for Names Examining Platform</t>
  </si>
  <si>
    <t>C19GDX38263</t>
  </si>
  <si>
    <t>Hildebrandt, Kate</t>
  </si>
  <si>
    <t>Developer for Child Care Project</t>
  </si>
  <si>
    <t>Survey Response Analysis for Caribou Recovery</t>
  </si>
  <si>
    <t>Reporting and Analysis Support for Various Projects</t>
  </si>
  <si>
    <t>Contract extension from June 30, 2018 to Oct 31, 2018, additional Services Required to Support Operational Requirements.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</si>
</sst>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1009]mmmm\ d\,\ yyyy;@"/>
  </numFmts>
  <fonts count="26" x14ac:knownFonts="1">
    <font>
      <sz val="11"/>
      <color theme="1"/>
      <name val="Calibri"/>
      <family val="2"/>
      <scheme val="minor"/>
    </font>
    <font>
      <sz val="11"/>
      <color theme="1"/>
      <name val="Arial"/>
      <family val="2"/>
    </font>
    <font>
      <sz val="12"/>
      <color theme="1"/>
      <name val="Calibri"/>
      <family val="2"/>
      <scheme val="minor"/>
    </font>
    <font>
      <i/>
      <sz val="11"/>
      <color theme="1" tint="0.499984740745262"/>
      <name val="Calibri"/>
      <family val="2"/>
      <scheme val="minor"/>
    </font>
    <font>
      <sz val="14"/>
      <color theme="1"/>
      <name val="Calibri"/>
      <family val="2"/>
      <scheme val="minor"/>
    </font>
    <font>
      <sz val="9"/>
      <color theme="1"/>
      <name val="Calibri"/>
      <family val="2"/>
      <scheme val="minor"/>
    </font>
    <font>
      <i/>
      <sz val="9"/>
      <color theme="1" tint="0.14999847407452621"/>
      <name val="Calibri"/>
      <family val="2"/>
      <scheme val="minor"/>
    </font>
    <font>
      <b/>
      <sz val="14"/>
      <color rgb="FF0E4874"/>
      <name val="Calibri"/>
      <family val="2"/>
      <scheme val="minor"/>
    </font>
    <font>
      <sz val="18"/>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5">
    <fill>
      <patternFill patternType="none"/>
    </fill>
    <fill>
      <patternFill patternType="gray125"/>
    </fill>
    <fill>
      <patternFill patternType="solid">
        <fgColor rgb="FFFFFCF3"/>
        <bgColor indexed="64"/>
      </patternFill>
    </fill>
    <fill>
      <patternFill patternType="solid">
        <fgColor rgb="FFEEEEEE"/>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3">
    <border>
      <left/>
      <right/>
      <top/>
      <bottom/>
      <diagonal/>
    </border>
    <border>
      <left/>
      <right/>
      <top/>
      <bottom style="thin">
        <color rgb="FF0E4874"/>
      </bottom>
      <diagonal/>
    </border>
    <border>
      <left/>
      <right/>
      <top style="thick">
        <color rgb="FF0E4874"/>
      </top>
      <bottom/>
      <diagonal/>
    </border>
    <border>
      <left/>
      <right/>
      <top/>
      <bottom style="thick">
        <color rgb="FF0E487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10" fillId="0" borderId="0" applyNumberFormat="0" applyFill="0" applyBorder="0" applyAlignment="0" applyProtection="0"/>
    <xf numFmtId="0" fontId="11" fillId="0" borderId="4" applyNumberFormat="0" applyFill="0" applyAlignment="0" applyProtection="0"/>
    <xf numFmtId="0" fontId="12" fillId="0" borderId="5" applyNumberFormat="0" applyFill="0" applyAlignment="0" applyProtection="0"/>
    <xf numFmtId="0" fontId="13" fillId="0" borderId="6"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7" applyNumberFormat="0" applyAlignment="0" applyProtection="0"/>
    <xf numFmtId="0" fontId="18" fillId="8" borderId="8" applyNumberFormat="0" applyAlignment="0" applyProtection="0"/>
    <xf numFmtId="0" fontId="19" fillId="8" borderId="7" applyNumberFormat="0" applyAlignment="0" applyProtection="0"/>
    <xf numFmtId="0" fontId="20" fillId="0" borderId="9" applyNumberFormat="0" applyFill="0" applyAlignment="0" applyProtection="0"/>
    <xf numFmtId="0" fontId="21" fillId="9" borderId="10" applyNumberFormat="0" applyAlignment="0" applyProtection="0"/>
    <xf numFmtId="0" fontId="22" fillId="0" borderId="0" applyNumberFormat="0" applyFill="0" applyBorder="0" applyAlignment="0" applyProtection="0"/>
    <xf numFmtId="0" fontId="9" fillId="10" borderId="11" applyNumberFormat="0" applyFont="0" applyAlignment="0" applyProtection="0"/>
    <xf numFmtId="0" fontId="23" fillId="0" borderId="0" applyNumberFormat="0" applyFill="0" applyBorder="0" applyAlignment="0" applyProtection="0"/>
    <xf numFmtId="0" fontId="24" fillId="0" borderId="12" applyNumberFormat="0" applyFill="0" applyAlignment="0" applyProtection="0"/>
    <xf numFmtId="0" fontId="25" fillId="11" borderId="0" applyNumberFormat="0" applyBorder="0" applyAlignment="0" applyProtection="0"/>
    <xf numFmtId="0" fontId="9" fillId="12" borderId="0" applyNumberFormat="0" applyBorder="0" applyAlignment="0" applyProtection="0"/>
    <xf numFmtId="0" fontId="9" fillId="13" borderId="0" applyNumberFormat="0" applyBorder="0" applyAlignment="0" applyProtection="0"/>
    <xf numFmtId="0" fontId="25" fillId="14" borderId="0" applyNumberFormat="0" applyBorder="0" applyAlignment="0" applyProtection="0"/>
    <xf numFmtId="0" fontId="25" fillId="15" borderId="0" applyNumberFormat="0" applyBorder="0" applyAlignment="0" applyProtection="0"/>
    <xf numFmtId="0" fontId="9" fillId="16" borderId="0" applyNumberFormat="0" applyBorder="0" applyAlignment="0" applyProtection="0"/>
    <xf numFmtId="0" fontId="9" fillId="17" borderId="0" applyNumberFormat="0" applyBorder="0" applyAlignment="0" applyProtection="0"/>
    <xf numFmtId="0" fontId="25" fillId="18" borderId="0" applyNumberFormat="0" applyBorder="0" applyAlignment="0" applyProtection="0"/>
    <xf numFmtId="0" fontId="25" fillId="19"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25" fillId="22" borderId="0" applyNumberFormat="0" applyBorder="0" applyAlignment="0" applyProtection="0"/>
    <xf numFmtId="0" fontId="25" fillId="23"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25" fillId="26" borderId="0" applyNumberFormat="0" applyBorder="0" applyAlignment="0" applyProtection="0"/>
    <xf numFmtId="0" fontId="25" fillId="27"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25" fillId="30" borderId="0" applyNumberFormat="0" applyBorder="0" applyAlignment="0" applyProtection="0"/>
    <xf numFmtId="0" fontId="25" fillId="31"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25" fillId="34" borderId="0" applyNumberFormat="0" applyBorder="0" applyAlignment="0" applyProtection="0"/>
  </cellStyleXfs>
  <cellXfs count="41">
    <xf numFmtId="0" fontId="0" fillId="0" borderId="0" xfId="0"/>
    <xf numFmtId="0" fontId="0" fillId="0" borderId="0" xfId="0" applyBorder="1"/>
    <xf numFmtId="0" fontId="3" fillId="0" borderId="0" xfId="0" applyFont="1" applyBorder="1"/>
    <xf numFmtId="0" fontId="4" fillId="0" borderId="0" xfId="0" applyFont="1" applyBorder="1" applyAlignment="1">
      <alignment horizontal="right"/>
    </xf>
    <xf numFmtId="0" fontId="5" fillId="0" borderId="0" xfId="0" applyFont="1"/>
    <xf numFmtId="0" fontId="0" fillId="3" borderId="2" xfId="0" applyFill="1" applyBorder="1"/>
    <xf numFmtId="0" fontId="2" fillId="3" borderId="2" xfId="0" applyFont="1" applyFill="1" applyBorder="1" applyAlignment="1">
      <alignment horizontal="center" wrapText="1"/>
    </xf>
    <xf numFmtId="0" fontId="5" fillId="3" borderId="3" xfId="0" applyFont="1" applyFill="1" applyBorder="1"/>
    <xf numFmtId="0" fontId="6" fillId="3" borderId="3" xfId="0" applyFont="1" applyFill="1" applyBorder="1" applyAlignment="1">
      <alignment horizontal="center" vertical="center" wrapText="1"/>
    </xf>
    <xf numFmtId="164" fontId="1" fillId="0" borderId="0" xfId="0" applyNumberFormat="1" applyFont="1" applyBorder="1" applyAlignment="1">
      <alignment horizontal="left" vertical="center" indent="9"/>
    </xf>
    <xf numFmtId="164" fontId="0" fillId="0" borderId="0" xfId="0" applyNumberFormat="1" applyBorder="1"/>
    <xf numFmtId="0" fontId="0" fillId="0" borderId="0" xfId="0" applyAlignment="1">
      <alignment vertical="center"/>
    </xf>
    <xf numFmtId="0" fontId="6" fillId="3" borderId="3" xfId="0" applyFont="1" applyFill="1" applyBorder="1" applyAlignment="1">
      <alignment horizontal="left" vertical="center" wrapText="1"/>
    </xf>
    <xf numFmtId="0" fontId="0" fillId="0" borderId="0" xfId="0" applyBorder="1" applyAlignment="1">
      <alignment horizontal="left"/>
    </xf>
    <xf numFmtId="164" fontId="0" fillId="0" borderId="0" xfId="0" quotePrefix="1" applyNumberFormat="1" applyFont="1" applyBorder="1" applyAlignment="1">
      <alignment horizontal="left" wrapText="1"/>
    </xf>
    <xf numFmtId="0" fontId="0" fillId="0" borderId="0" xfId="0" applyFont="1" applyBorder="1" applyAlignment="1">
      <alignment wrapText="1"/>
    </xf>
    <xf numFmtId="164" fontId="0" fillId="0" borderId="0" xfId="0" quotePrefix="1" applyNumberFormat="1" applyBorder="1"/>
    <xf numFmtId="0" fontId="0" fillId="0" borderId="0" xfId="0" applyBorder="1" applyAlignment="1">
      <alignment wrapText="1"/>
    </xf>
    <xf numFmtId="0" fontId="0" fillId="0" borderId="0" xfId="0" applyFill="1" applyBorder="1" applyAlignment="1">
      <alignment wrapText="1"/>
    </xf>
    <xf numFmtId="164" fontId="0" fillId="0" borderId="0" xfId="0" applyNumberFormat="1" applyBorder="1" applyAlignment="1">
      <alignment wrapText="1"/>
    </xf>
    <xf numFmtId="37" fontId="0" fillId="0" borderId="0" xfId="0" applyNumberFormat="1" applyBorder="1"/>
    <xf numFmtId="37" fontId="2" fillId="3" borderId="2" xfId="0" applyNumberFormat="1" applyFont="1" applyFill="1" applyBorder="1" applyAlignment="1">
      <alignment horizontal="center" wrapText="1"/>
    </xf>
    <xf numFmtId="37" fontId="6" fillId="3" borderId="3" xfId="0" applyNumberFormat="1" applyFont="1" applyFill="1" applyBorder="1" applyAlignment="1">
      <alignment horizontal="center" vertical="center" wrapText="1"/>
    </xf>
    <xf numFmtId="37" fontId="0" fillId="0" borderId="0" xfId="0" applyNumberFormat="1" applyFill="1" applyBorder="1"/>
    <xf numFmtId="164" fontId="0" fillId="0" borderId="0" xfId="0" quotePrefix="1" applyNumberFormat="1" applyBorder="1" applyAlignment="1">
      <alignment horizontal="left"/>
    </xf>
    <xf numFmtId="0" fontId="0" fillId="0" borderId="0" xfId="0"/>
    <xf numFmtId="0" fontId="0" fillId="0" borderId="0" xfId="0" applyAlignment="1">
      <alignment wrapText="1"/>
    </xf>
    <xf numFmtId="164" fontId="0" fillId="0" borderId="0" xfId="0" applyNumberFormat="1" applyBorder="1" applyAlignment="1">
      <alignment wrapText="1"/>
    </xf>
    <xf numFmtId="164" fontId="0" fillId="0" borderId="0" xfId="0" applyNumberFormat="1" applyBorder="1" applyAlignment="1">
      <alignment wrapText="1"/>
    </xf>
    <xf numFmtId="164" fontId="0" fillId="0" borderId="0" xfId="0" applyNumberFormat="1" applyBorder="1" applyAlignment="1">
      <alignment wrapText="1"/>
    </xf>
    <xf numFmtId="0" fontId="0" fillId="0" borderId="0" xfId="0" applyAlignment="1"/>
    <xf numFmtId="164" fontId="0" fillId="0" borderId="0" xfId="0" quotePrefix="1" applyNumberFormat="1" applyFont="1" applyBorder="1" applyAlignment="1">
      <alignment wrapText="1"/>
    </xf>
    <xf numFmtId="0" fontId="0" fillId="0" borderId="0" xfId="0" applyBorder="1" applyAlignment="1"/>
    <xf numFmtId="0" fontId="0" fillId="0" borderId="0" xfId="0" applyFill="1" applyBorder="1" applyAlignment="1"/>
    <xf numFmtId="0" fontId="0" fillId="0" borderId="0" xfId="0" applyNumberFormat="1" applyFont="1" applyBorder="1" applyAlignment="1">
      <alignment horizontal="center" vertical="center" wrapText="1"/>
    </xf>
    <xf numFmtId="0" fontId="0" fillId="0" borderId="0" xfId="0" applyFont="1" applyAlignment="1">
      <alignment wrapText="1"/>
    </xf>
    <xf numFmtId="0" fontId="0" fillId="0" borderId="0" xfId="0" applyFont="1" applyFill="1" applyBorder="1" applyAlignment="1">
      <alignment wrapText="1"/>
    </xf>
    <xf numFmtId="164" fontId="0" fillId="0" borderId="0" xfId="0" quotePrefix="1" applyNumberFormat="1" applyFont="1" applyFill="1" applyBorder="1" applyAlignment="1">
      <alignment horizontal="left" wrapText="1"/>
    </xf>
    <xf numFmtId="0" fontId="8" fillId="2" borderId="1" xfId="0" applyFont="1" applyFill="1" applyBorder="1" applyAlignment="1">
      <alignment wrapText="1"/>
    </xf>
    <xf numFmtId="0" fontId="8" fillId="2" borderId="1" xfId="0" applyFont="1" applyFill="1" applyBorder="1" applyAlignment="1">
      <alignment horizontal="left"/>
    </xf>
    <xf numFmtId="0" fontId="7" fillId="0" borderId="0" xfId="0" applyFont="1" applyBorder="1" applyAlignment="1">
      <alignment horizontal="right"/>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colors>
    <mruColors>
      <color rgb="FFD4EAFA"/>
      <color rgb="FFEEEEEE"/>
      <color rgb="FFE8E8E8"/>
      <color rgb="FFF1F8FD"/>
      <color rgb="FFFFFCF3"/>
      <color rgb="FF0E4874"/>
      <color rgb="FFFFC301"/>
      <color rgb="FFFFF7DD"/>
      <color rgb="FFFFF1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M45"/>
  <sheetViews>
    <sheetView tabSelected="1" zoomScale="70" zoomScaleNormal="70" zoomScaleSheetLayoutView="100" workbookViewId="0">
      <selection activeCell="L10" sqref="L10"/>
    </sheetView>
  </sheetViews>
  <sheetFormatPr defaultRowHeight="15" x14ac:dyDescent="0.25"/>
  <cols>
    <col min="1" max="1" width="3.7109375" style="1" customWidth="1"/>
    <col min="2" max="2" width="22.140625" style="1" bestFit="1" customWidth="1"/>
    <col min="3" max="3" width="17.85546875" style="1" bestFit="1" customWidth="1"/>
    <col min="4" max="4" width="30.42578125" style="1" customWidth="1"/>
    <col min="5" max="5" width="28.7109375" style="1" customWidth="1"/>
    <col min="6" max="6" width="14.7109375" style="20" customWidth="1"/>
    <col min="7" max="7" width="12.5703125" style="20" customWidth="1"/>
    <col min="8" max="8" width="14.7109375" style="20" customWidth="1"/>
    <col min="9" max="9" width="42.7109375" style="1" customWidth="1"/>
    <col min="10" max="10" width="34.85546875" style="1" customWidth="1"/>
    <col min="11" max="11" width="28.28515625" style="1" customWidth="1"/>
    <col min="12" max="12" width="41.7109375" style="1" customWidth="1"/>
    <col min="13" max="13" width="62.28515625" style="1" bestFit="1" customWidth="1"/>
    <col min="14" max="24" width="11.5703125" customWidth="1"/>
  </cols>
  <sheetData>
    <row r="2" spans="1:13" ht="72.599999999999994" customHeight="1" x14ac:dyDescent="0.35">
      <c r="B2" s="40" t="s">
        <v>8</v>
      </c>
      <c r="C2" s="40"/>
      <c r="D2" s="38" t="s">
        <v>49</v>
      </c>
      <c r="E2" s="38"/>
    </row>
    <row r="3" spans="1:13" ht="8.1" customHeight="1" x14ac:dyDescent="0.3">
      <c r="C3" s="3"/>
      <c r="D3" s="2"/>
    </row>
    <row r="4" spans="1:13" ht="23.25" x14ac:dyDescent="0.35">
      <c r="B4" s="40" t="s">
        <v>9</v>
      </c>
      <c r="C4" s="40"/>
      <c r="D4" s="39" t="s">
        <v>80</v>
      </c>
      <c r="E4" s="39"/>
    </row>
    <row r="5" spans="1:13" ht="15.75" thickBot="1" x14ac:dyDescent="0.3">
      <c r="D5" s="2"/>
    </row>
    <row r="6" spans="1:13" ht="45.6" customHeight="1" thickTop="1" x14ac:dyDescent="0.25">
      <c r="A6" s="5"/>
      <c r="B6" s="6" t="s">
        <v>2</v>
      </c>
      <c r="C6" s="6" t="s">
        <v>0</v>
      </c>
      <c r="D6" s="6" t="s">
        <v>17</v>
      </c>
      <c r="E6" s="6" t="s">
        <v>1</v>
      </c>
      <c r="F6" s="21" t="s">
        <v>14</v>
      </c>
      <c r="G6" s="21" t="s">
        <v>16</v>
      </c>
      <c r="H6" s="21" t="s">
        <v>15</v>
      </c>
      <c r="I6" s="6" t="s">
        <v>12</v>
      </c>
      <c r="J6" s="6" t="s">
        <v>11</v>
      </c>
      <c r="K6" s="6" t="s">
        <v>3</v>
      </c>
      <c r="L6" s="6" t="s">
        <v>13</v>
      </c>
      <c r="M6" s="6" t="s">
        <v>10</v>
      </c>
    </row>
    <row r="7" spans="1:13" s="4" customFormat="1" ht="144.75" thickBot="1" x14ac:dyDescent="0.25">
      <c r="A7" s="7"/>
      <c r="B7" s="8" t="s">
        <v>4</v>
      </c>
      <c r="C7" s="8" t="s">
        <v>7</v>
      </c>
      <c r="D7" s="8" t="s">
        <v>21</v>
      </c>
      <c r="E7" s="8" t="s">
        <v>6</v>
      </c>
      <c r="F7" s="22" t="s">
        <v>18</v>
      </c>
      <c r="G7" s="22" t="s">
        <v>19</v>
      </c>
      <c r="H7" s="22" t="s">
        <v>20</v>
      </c>
      <c r="I7" s="8" t="s">
        <v>46</v>
      </c>
      <c r="J7" s="12" t="s">
        <v>22</v>
      </c>
      <c r="K7" s="8" t="s">
        <v>5</v>
      </c>
      <c r="L7" s="12" t="s">
        <v>47</v>
      </c>
      <c r="M7" s="8" t="s">
        <v>41</v>
      </c>
    </row>
    <row r="8" spans="1:13" ht="15.75" thickTop="1" x14ac:dyDescent="0.25">
      <c r="B8" s="9"/>
      <c r="J8" s="13"/>
      <c r="K8" s="10"/>
      <c r="L8" s="10"/>
    </row>
    <row r="9" spans="1:13" s="25" customFormat="1" ht="120" x14ac:dyDescent="0.25">
      <c r="A9" s="1"/>
      <c r="B9" s="37">
        <v>43182</v>
      </c>
      <c r="C9" s="30" t="s">
        <v>50</v>
      </c>
      <c r="D9" s="15" t="s">
        <v>48</v>
      </c>
      <c r="E9" s="35" t="s">
        <v>51</v>
      </c>
      <c r="F9" s="23">
        <v>24000</v>
      </c>
      <c r="G9" s="20">
        <v>24000</v>
      </c>
      <c r="H9" s="20">
        <v>48000</v>
      </c>
      <c r="I9" s="1" t="s">
        <v>42</v>
      </c>
      <c r="J9" s="34" t="s">
        <v>52</v>
      </c>
      <c r="K9" s="24">
        <v>43404</v>
      </c>
      <c r="L9" s="29" t="s">
        <v>116</v>
      </c>
      <c r="M9" s="1" t="s">
        <v>25</v>
      </c>
    </row>
    <row r="10" spans="1:13" s="25" customFormat="1" ht="75" x14ac:dyDescent="0.25">
      <c r="A10" s="1"/>
      <c r="B10" s="37">
        <v>43191</v>
      </c>
      <c r="C10" s="33" t="s">
        <v>94</v>
      </c>
      <c r="D10" s="15" t="s">
        <v>82</v>
      </c>
      <c r="E10" s="26" t="s">
        <v>95</v>
      </c>
      <c r="F10" s="20">
        <v>50000</v>
      </c>
      <c r="G10" s="20">
        <v>25000</v>
      </c>
      <c r="H10" s="20">
        <v>75000</v>
      </c>
      <c r="I10" s="1" t="s">
        <v>44</v>
      </c>
      <c r="J10" s="26" t="s">
        <v>96</v>
      </c>
      <c r="K10" s="24" t="s">
        <v>97</v>
      </c>
      <c r="L10" s="10" t="s">
        <v>99</v>
      </c>
      <c r="M10" s="1" t="s">
        <v>36</v>
      </c>
    </row>
    <row r="11" spans="1:13" s="25" customFormat="1" ht="75" x14ac:dyDescent="0.25">
      <c r="A11" s="1"/>
      <c r="B11" s="37">
        <v>43191</v>
      </c>
      <c r="C11" s="33" t="s">
        <v>85</v>
      </c>
      <c r="D11" s="15" t="s">
        <v>82</v>
      </c>
      <c r="E11" s="26" t="s">
        <v>83</v>
      </c>
      <c r="F11" s="20">
        <v>112500</v>
      </c>
      <c r="G11" s="20">
        <v>112500</v>
      </c>
      <c r="H11" s="20">
        <v>225000</v>
      </c>
      <c r="I11" s="1" t="s">
        <v>44</v>
      </c>
      <c r="J11" s="26" t="s">
        <v>86</v>
      </c>
      <c r="K11" s="24">
        <v>43373</v>
      </c>
      <c r="L11" s="10" t="s">
        <v>87</v>
      </c>
      <c r="M11" s="1" t="s">
        <v>36</v>
      </c>
    </row>
    <row r="12" spans="1:13" s="25" customFormat="1" ht="75" x14ac:dyDescent="0.25">
      <c r="A12" s="1"/>
      <c r="B12" s="37">
        <v>43191</v>
      </c>
      <c r="C12" s="33" t="s">
        <v>107</v>
      </c>
      <c r="D12" s="15" t="s">
        <v>82</v>
      </c>
      <c r="E12" s="26" t="s">
        <v>83</v>
      </c>
      <c r="F12" s="20">
        <v>70000</v>
      </c>
      <c r="G12" s="20">
        <f>75040+4600+18405</f>
        <v>98045</v>
      </c>
      <c r="H12" s="20">
        <f>F12+G12</f>
        <v>168045</v>
      </c>
      <c r="I12" s="1" t="s">
        <v>44</v>
      </c>
      <c r="J12" s="26" t="s">
        <v>108</v>
      </c>
      <c r="K12" s="24">
        <v>43465</v>
      </c>
      <c r="L12" s="10" t="s">
        <v>99</v>
      </c>
      <c r="M12" s="1" t="s">
        <v>36</v>
      </c>
    </row>
    <row r="13" spans="1:13" s="25" customFormat="1" ht="60" x14ac:dyDescent="0.25">
      <c r="A13" s="1"/>
      <c r="B13" s="37">
        <v>43193</v>
      </c>
      <c r="C13" s="30" t="s">
        <v>53</v>
      </c>
      <c r="D13" s="15" t="s">
        <v>48</v>
      </c>
      <c r="E13" s="35" t="s">
        <v>54</v>
      </c>
      <c r="F13" s="23">
        <v>24500</v>
      </c>
      <c r="G13" s="20">
        <v>10000</v>
      </c>
      <c r="H13" s="20">
        <v>34500</v>
      </c>
      <c r="I13" s="1" t="s">
        <v>43</v>
      </c>
      <c r="J13" s="34" t="s">
        <v>71</v>
      </c>
      <c r="K13" s="24">
        <v>43434</v>
      </c>
      <c r="L13" s="29" t="s">
        <v>63</v>
      </c>
      <c r="M13" s="1" t="s">
        <v>31</v>
      </c>
    </row>
    <row r="14" spans="1:13" s="25" customFormat="1" ht="75" x14ac:dyDescent="0.25">
      <c r="A14" s="1"/>
      <c r="B14" s="37">
        <v>43193</v>
      </c>
      <c r="C14" s="33" t="s">
        <v>81</v>
      </c>
      <c r="D14" s="15" t="s">
        <v>82</v>
      </c>
      <c r="E14" s="26" t="s">
        <v>83</v>
      </c>
      <c r="F14" s="20">
        <v>126500</v>
      </c>
      <c r="G14" s="20">
        <v>43538</v>
      </c>
      <c r="H14" s="20">
        <v>170038</v>
      </c>
      <c r="I14" s="1" t="s">
        <v>44</v>
      </c>
      <c r="J14" s="26" t="s">
        <v>84</v>
      </c>
      <c r="K14" s="24" t="s">
        <v>98</v>
      </c>
      <c r="L14" s="10" t="s">
        <v>88</v>
      </c>
      <c r="M14" s="1" t="s">
        <v>36</v>
      </c>
    </row>
    <row r="15" spans="1:13" s="25" customFormat="1" ht="75" x14ac:dyDescent="0.25">
      <c r="A15" s="1"/>
      <c r="B15" s="37">
        <v>43207</v>
      </c>
      <c r="C15" s="33" t="s">
        <v>89</v>
      </c>
      <c r="D15" s="15" t="s">
        <v>82</v>
      </c>
      <c r="E15" s="26" t="s">
        <v>83</v>
      </c>
      <c r="F15" s="20">
        <v>106200</v>
      </c>
      <c r="G15" s="20">
        <v>38700</v>
      </c>
      <c r="H15" s="20">
        <v>144900</v>
      </c>
      <c r="I15" s="1" t="s">
        <v>44</v>
      </c>
      <c r="J15" s="26" t="s">
        <v>90</v>
      </c>
      <c r="K15" s="24" t="s">
        <v>98</v>
      </c>
      <c r="L15" s="10" t="s">
        <v>88</v>
      </c>
      <c r="M15" s="1" t="s">
        <v>36</v>
      </c>
    </row>
    <row r="16" spans="1:13" s="25" customFormat="1" ht="75" x14ac:dyDescent="0.25">
      <c r="A16" s="1"/>
      <c r="B16" s="37">
        <v>43215</v>
      </c>
      <c r="C16" s="33" t="s">
        <v>100</v>
      </c>
      <c r="D16" s="15" t="s">
        <v>82</v>
      </c>
      <c r="E16" s="26" t="s">
        <v>101</v>
      </c>
      <c r="F16" s="20">
        <v>184925</v>
      </c>
      <c r="G16" s="20">
        <v>13075</v>
      </c>
      <c r="H16" s="20">
        <v>198000</v>
      </c>
      <c r="I16" s="1" t="s">
        <v>42</v>
      </c>
      <c r="J16" s="26" t="s">
        <v>102</v>
      </c>
      <c r="K16" s="24">
        <v>43404</v>
      </c>
      <c r="L16" s="10" t="s">
        <v>103</v>
      </c>
      <c r="M16" s="1" t="s">
        <v>36</v>
      </c>
    </row>
    <row r="17" spans="1:13" s="25" customFormat="1" ht="75" x14ac:dyDescent="0.25">
      <c r="A17" s="1"/>
      <c r="B17" s="37">
        <v>43234</v>
      </c>
      <c r="C17" s="33" t="s">
        <v>109</v>
      </c>
      <c r="D17" s="15" t="s">
        <v>82</v>
      </c>
      <c r="E17" s="26" t="s">
        <v>83</v>
      </c>
      <c r="F17" s="20">
        <v>100000</v>
      </c>
      <c r="G17" s="20">
        <v>91800</v>
      </c>
      <c r="H17" s="20">
        <v>191800</v>
      </c>
      <c r="I17" s="1" t="s">
        <v>44</v>
      </c>
      <c r="J17" s="26" t="s">
        <v>110</v>
      </c>
      <c r="K17" s="24">
        <v>43465</v>
      </c>
      <c r="L17" s="10" t="s">
        <v>99</v>
      </c>
      <c r="M17" s="1" t="s">
        <v>36</v>
      </c>
    </row>
    <row r="18" spans="1:13" s="25" customFormat="1" ht="75" x14ac:dyDescent="0.25">
      <c r="A18" s="1"/>
      <c r="B18" s="37">
        <v>43264</v>
      </c>
      <c r="C18" s="33" t="s">
        <v>91</v>
      </c>
      <c r="D18" s="15" t="s">
        <v>82</v>
      </c>
      <c r="E18" s="26" t="s">
        <v>92</v>
      </c>
      <c r="F18" s="20">
        <v>66000</v>
      </c>
      <c r="G18" s="20">
        <v>33863</v>
      </c>
      <c r="H18" s="20">
        <v>99863</v>
      </c>
      <c r="I18" s="1" t="s">
        <v>44</v>
      </c>
      <c r="J18" s="26" t="s">
        <v>93</v>
      </c>
      <c r="K18" s="24" t="s">
        <v>98</v>
      </c>
      <c r="L18" s="10" t="s">
        <v>88</v>
      </c>
      <c r="M18" s="1" t="s">
        <v>36</v>
      </c>
    </row>
    <row r="19" spans="1:13" s="25" customFormat="1" ht="75" x14ac:dyDescent="0.25">
      <c r="A19" s="1"/>
      <c r="B19" s="37">
        <v>43277</v>
      </c>
      <c r="C19" s="33" t="s">
        <v>111</v>
      </c>
      <c r="D19" s="15" t="s">
        <v>82</v>
      </c>
      <c r="E19" s="26" t="s">
        <v>112</v>
      </c>
      <c r="F19" s="20">
        <v>25000</v>
      </c>
      <c r="G19" s="20"/>
      <c r="H19" s="20"/>
      <c r="I19" s="1" t="s">
        <v>44</v>
      </c>
      <c r="J19" s="26" t="s">
        <v>113</v>
      </c>
      <c r="K19" s="24">
        <v>43435</v>
      </c>
      <c r="L19" s="10"/>
      <c r="M19" s="1" t="s">
        <v>36</v>
      </c>
    </row>
    <row r="20" spans="1:13" s="25" customFormat="1" ht="75" x14ac:dyDescent="0.25">
      <c r="A20" s="1"/>
      <c r="B20" s="37">
        <v>42956</v>
      </c>
      <c r="C20" s="30" t="s">
        <v>57</v>
      </c>
      <c r="D20" s="15" t="s">
        <v>58</v>
      </c>
      <c r="E20" s="35" t="s">
        <v>59</v>
      </c>
      <c r="F20" s="23">
        <v>10000</v>
      </c>
      <c r="G20" s="20">
        <v>10000</v>
      </c>
      <c r="H20" s="20">
        <v>20000</v>
      </c>
      <c r="I20" s="1" t="s">
        <v>42</v>
      </c>
      <c r="J20" s="34" t="s">
        <v>60</v>
      </c>
      <c r="K20" s="24">
        <v>43373</v>
      </c>
      <c r="L20" s="29" t="s">
        <v>64</v>
      </c>
      <c r="M20" s="1" t="s">
        <v>31</v>
      </c>
    </row>
    <row r="21" spans="1:13" s="25" customFormat="1" ht="60" x14ac:dyDescent="0.25">
      <c r="A21" s="1"/>
      <c r="B21" s="37">
        <v>43332</v>
      </c>
      <c r="C21" s="30" t="s">
        <v>55</v>
      </c>
      <c r="D21" s="15" t="s">
        <v>48</v>
      </c>
      <c r="E21" s="35" t="s">
        <v>56</v>
      </c>
      <c r="F21" s="23">
        <v>20000</v>
      </c>
      <c r="G21" s="20"/>
      <c r="H21" s="20"/>
      <c r="I21" s="1" t="s">
        <v>42</v>
      </c>
      <c r="J21" s="34" t="s">
        <v>66</v>
      </c>
      <c r="K21" s="24">
        <v>43404</v>
      </c>
      <c r="L21" s="29"/>
      <c r="M21" s="1" t="s">
        <v>31</v>
      </c>
    </row>
    <row r="22" spans="1:13" s="25" customFormat="1" ht="75" x14ac:dyDescent="0.25">
      <c r="A22" s="1"/>
      <c r="B22" s="37">
        <v>42969</v>
      </c>
      <c r="C22" s="30" t="s">
        <v>61</v>
      </c>
      <c r="D22" s="15" t="s">
        <v>58</v>
      </c>
      <c r="E22" s="35" t="s">
        <v>62</v>
      </c>
      <c r="F22" s="23">
        <v>20000</v>
      </c>
      <c r="G22" s="20">
        <v>15000</v>
      </c>
      <c r="H22" s="20">
        <v>35000</v>
      </c>
      <c r="I22" s="1" t="s">
        <v>42</v>
      </c>
      <c r="J22" s="34" t="s">
        <v>60</v>
      </c>
      <c r="K22" s="24">
        <v>43404</v>
      </c>
      <c r="L22" s="29" t="s">
        <v>65</v>
      </c>
      <c r="M22" s="1" t="s">
        <v>31</v>
      </c>
    </row>
    <row r="23" spans="1:13" s="25" customFormat="1" ht="60" x14ac:dyDescent="0.25">
      <c r="A23" s="1"/>
      <c r="B23" s="37">
        <v>43353</v>
      </c>
      <c r="C23" s="33" t="s">
        <v>72</v>
      </c>
      <c r="D23" s="15" t="s">
        <v>48</v>
      </c>
      <c r="E23" s="35" t="s">
        <v>73</v>
      </c>
      <c r="F23" s="20">
        <v>15187.5</v>
      </c>
      <c r="G23" s="20"/>
      <c r="H23" s="20"/>
      <c r="I23" s="1" t="s">
        <v>42</v>
      </c>
      <c r="J23" s="34" t="s">
        <v>74</v>
      </c>
      <c r="K23" s="24" t="s">
        <v>75</v>
      </c>
      <c r="L23" s="10"/>
      <c r="M23" s="1" t="s">
        <v>31</v>
      </c>
    </row>
    <row r="24" spans="1:13" ht="60" x14ac:dyDescent="0.25">
      <c r="B24" s="37">
        <v>43353</v>
      </c>
      <c r="C24" s="32" t="s">
        <v>67</v>
      </c>
      <c r="D24" s="15" t="s">
        <v>48</v>
      </c>
      <c r="E24" s="36" t="s">
        <v>68</v>
      </c>
      <c r="F24" s="20">
        <v>19000</v>
      </c>
      <c r="I24" s="1" t="s">
        <v>42</v>
      </c>
      <c r="J24" s="34" t="s">
        <v>69</v>
      </c>
      <c r="K24" s="14" t="s">
        <v>70</v>
      </c>
      <c r="L24" s="10"/>
      <c r="M24" s="1" t="s">
        <v>31</v>
      </c>
    </row>
    <row r="25" spans="1:13" ht="60" x14ac:dyDescent="0.25">
      <c r="B25" s="37">
        <v>43355</v>
      </c>
      <c r="C25" s="33" t="s">
        <v>76</v>
      </c>
      <c r="D25" s="15" t="s">
        <v>48</v>
      </c>
      <c r="E25" s="26" t="s">
        <v>77</v>
      </c>
      <c r="F25" s="20">
        <v>10000</v>
      </c>
      <c r="I25" s="1" t="s">
        <v>42</v>
      </c>
      <c r="J25" s="26" t="s">
        <v>78</v>
      </c>
      <c r="K25" s="24" t="s">
        <v>79</v>
      </c>
      <c r="L25" s="10"/>
      <c r="M25" s="1" t="s">
        <v>28</v>
      </c>
    </row>
    <row r="26" spans="1:13" s="25" customFormat="1" ht="75" x14ac:dyDescent="0.25">
      <c r="A26" s="1"/>
      <c r="B26" s="37">
        <v>43361</v>
      </c>
      <c r="C26" s="33" t="s">
        <v>104</v>
      </c>
      <c r="D26" s="15" t="s">
        <v>82</v>
      </c>
      <c r="E26" s="26" t="s">
        <v>101</v>
      </c>
      <c r="F26" s="20">
        <v>34800</v>
      </c>
      <c r="G26" s="20"/>
      <c r="H26" s="20"/>
      <c r="I26" s="1" t="s">
        <v>42</v>
      </c>
      <c r="J26" s="26" t="s">
        <v>115</v>
      </c>
      <c r="K26" s="24">
        <v>43373</v>
      </c>
      <c r="L26" s="10"/>
      <c r="M26" s="1" t="s">
        <v>35</v>
      </c>
    </row>
    <row r="27" spans="1:13" s="25" customFormat="1" ht="75" x14ac:dyDescent="0.25">
      <c r="A27" s="1"/>
      <c r="B27" s="37">
        <v>43361</v>
      </c>
      <c r="C27" s="33" t="s">
        <v>105</v>
      </c>
      <c r="D27" s="15" t="s">
        <v>82</v>
      </c>
      <c r="E27" s="26" t="s">
        <v>106</v>
      </c>
      <c r="F27" s="20">
        <v>24420</v>
      </c>
      <c r="G27" s="20"/>
      <c r="H27" s="20"/>
      <c r="I27" s="1" t="s">
        <v>42</v>
      </c>
      <c r="J27" s="26" t="s">
        <v>114</v>
      </c>
      <c r="K27" s="24">
        <v>43373</v>
      </c>
      <c r="L27" s="10"/>
      <c r="M27" s="1" t="s">
        <v>35</v>
      </c>
    </row>
    <row r="29" spans="1:13" x14ac:dyDescent="0.25">
      <c r="B29" s="31"/>
      <c r="C29" s="33"/>
      <c r="D29" s="15"/>
      <c r="E29" s="33"/>
      <c r="F29" s="23"/>
      <c r="J29" s="18"/>
      <c r="K29" s="16"/>
      <c r="L29" s="27"/>
    </row>
    <row r="30" spans="1:13" x14ac:dyDescent="0.25">
      <c r="B30" s="31"/>
      <c r="C30" s="30"/>
      <c r="D30" s="15"/>
      <c r="E30" s="26"/>
      <c r="J30" s="26"/>
      <c r="K30" s="24"/>
      <c r="L30" s="10"/>
    </row>
    <row r="31" spans="1:13" x14ac:dyDescent="0.25">
      <c r="B31" s="31"/>
      <c r="C31" s="30"/>
      <c r="D31" s="15"/>
      <c r="E31" s="26"/>
      <c r="J31" s="26"/>
      <c r="K31" s="24"/>
      <c r="L31" s="28"/>
    </row>
    <row r="32" spans="1:13" x14ac:dyDescent="0.25">
      <c r="B32" s="31"/>
      <c r="C32" s="30"/>
      <c r="D32" s="15"/>
      <c r="E32" s="26"/>
      <c r="J32" s="26"/>
      <c r="K32" s="24"/>
    </row>
    <row r="33" spans="1:13" x14ac:dyDescent="0.25">
      <c r="B33" s="31"/>
      <c r="C33" s="30"/>
      <c r="D33" s="15"/>
      <c r="E33" s="26"/>
      <c r="J33" s="26"/>
      <c r="K33" s="24"/>
    </row>
    <row r="34" spans="1:13" x14ac:dyDescent="0.25">
      <c r="B34" s="31"/>
      <c r="C34" s="33"/>
      <c r="D34" s="15"/>
      <c r="E34" s="33"/>
      <c r="F34" s="23"/>
      <c r="J34" s="18"/>
      <c r="K34" s="16"/>
      <c r="L34" s="29"/>
    </row>
    <row r="35" spans="1:13" x14ac:dyDescent="0.25">
      <c r="B35" s="31"/>
      <c r="C35" s="30"/>
      <c r="D35" s="15"/>
      <c r="E35" s="26"/>
      <c r="J35" s="26"/>
      <c r="K35" s="24"/>
      <c r="L35" s="10"/>
    </row>
    <row r="36" spans="1:13" x14ac:dyDescent="0.25">
      <c r="B36" s="31"/>
      <c r="C36" s="30"/>
      <c r="D36" s="15"/>
      <c r="E36" s="26"/>
      <c r="J36" s="26"/>
      <c r="K36" s="24"/>
      <c r="L36" s="10"/>
    </row>
    <row r="37" spans="1:13" x14ac:dyDescent="0.25">
      <c r="B37" s="31"/>
      <c r="C37" s="30"/>
      <c r="D37" s="15"/>
      <c r="E37" s="26"/>
      <c r="J37" s="26"/>
      <c r="K37" s="24"/>
      <c r="L37" s="10"/>
    </row>
    <row r="38" spans="1:13" x14ac:dyDescent="0.25">
      <c r="B38" s="31"/>
      <c r="C38" s="33"/>
      <c r="D38" s="15"/>
      <c r="E38" s="33"/>
      <c r="F38" s="23"/>
      <c r="J38" s="18"/>
      <c r="K38" s="16"/>
      <c r="L38" s="10"/>
    </row>
    <row r="39" spans="1:13" x14ac:dyDescent="0.25">
      <c r="B39" s="31"/>
      <c r="C39" s="30"/>
      <c r="D39" s="15"/>
      <c r="E39" s="26"/>
      <c r="J39" s="26"/>
      <c r="K39" s="24"/>
      <c r="L39" s="29"/>
    </row>
    <row r="40" spans="1:13" x14ac:dyDescent="0.25">
      <c r="B40" s="31"/>
      <c r="C40" s="30"/>
      <c r="D40" s="15"/>
      <c r="E40" s="26"/>
      <c r="J40" s="26"/>
      <c r="K40" s="24"/>
      <c r="L40" s="17"/>
    </row>
    <row r="41" spans="1:13" x14ac:dyDescent="0.25">
      <c r="B41" s="31"/>
      <c r="C41" s="30"/>
      <c r="D41" s="15"/>
      <c r="E41" s="26"/>
      <c r="J41" s="26"/>
      <c r="K41" s="24"/>
      <c r="L41" s="10"/>
    </row>
    <row r="42" spans="1:13" x14ac:dyDescent="0.25">
      <c r="B42" s="31"/>
      <c r="C42" s="30"/>
      <c r="D42" s="15"/>
      <c r="E42" s="26"/>
      <c r="J42" s="26"/>
      <c r="K42" s="24"/>
      <c r="L42" s="19"/>
    </row>
    <row r="43" spans="1:13" x14ac:dyDescent="0.25">
      <c r="B43" s="31"/>
      <c r="C43" s="30"/>
      <c r="D43" s="15"/>
      <c r="E43" s="31"/>
      <c r="J43" s="26"/>
      <c r="K43" s="24"/>
      <c r="L43" s="17"/>
    </row>
    <row r="44" spans="1:13" s="25" customFormat="1" x14ac:dyDescent="0.25">
      <c r="A44" s="1"/>
      <c r="B44" s="31"/>
      <c r="C44" s="30"/>
      <c r="D44" s="15"/>
      <c r="E44" s="26"/>
      <c r="F44" s="20"/>
      <c r="G44" s="20"/>
      <c r="H44" s="20"/>
      <c r="I44" s="1"/>
      <c r="J44" s="26"/>
      <c r="K44" s="24"/>
      <c r="L44" s="29"/>
      <c r="M44" s="1"/>
    </row>
    <row r="45" spans="1:13" s="25" customFormat="1" x14ac:dyDescent="0.25">
      <c r="A45" s="1"/>
      <c r="B45" s="9"/>
      <c r="C45" s="1"/>
      <c r="D45" s="1"/>
      <c r="E45" s="1"/>
      <c r="F45" s="20"/>
      <c r="G45" s="20"/>
      <c r="H45" s="20"/>
      <c r="I45" s="1"/>
      <c r="J45" s="13"/>
      <c r="K45" s="10"/>
      <c r="L45" s="10"/>
      <c r="M45" s="1"/>
    </row>
  </sheetData>
  <sortState ref="A9:M47">
    <sortCondition ref="B9:B47"/>
  </sortState>
  <dataConsolidate/>
  <mergeCells count="4">
    <mergeCell ref="D2:E2"/>
    <mergeCell ref="D4:E4"/>
    <mergeCell ref="B4:C4"/>
    <mergeCell ref="B2:C2"/>
  </mergeCells>
  <pageMargins left="0.7" right="0.7" top="0.75" bottom="0.75" header="0.3" footer="0.3"/>
  <pageSetup paperSize="5" scale="50"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18"/>
  <sheetViews>
    <sheetView workbookViewId="0">
      <selection activeCell="A6" sqref="A6"/>
    </sheetView>
  </sheetViews>
  <sheetFormatPr defaultRowHeight="15" x14ac:dyDescent="0.25"/>
  <cols>
    <col min="1" max="1" width="87.42578125" customWidth="1"/>
    <col min="2" max="2" width="79.7109375" bestFit="1" customWidth="1"/>
  </cols>
  <sheetData>
    <row r="1" spans="1:3" x14ac:dyDescent="0.25">
      <c r="A1" s="11" t="s">
        <v>42</v>
      </c>
      <c r="B1" s="11" t="s">
        <v>23</v>
      </c>
      <c r="C1" s="11"/>
    </row>
    <row r="2" spans="1:3" x14ac:dyDescent="0.25">
      <c r="A2" s="11" t="s">
        <v>43</v>
      </c>
      <c r="B2" s="11" t="s">
        <v>24</v>
      </c>
      <c r="C2" s="11"/>
    </row>
    <row r="3" spans="1:3" x14ac:dyDescent="0.25">
      <c r="A3" s="11" t="s">
        <v>44</v>
      </c>
      <c r="B3" s="11" t="s">
        <v>25</v>
      </c>
      <c r="C3" s="11"/>
    </row>
    <row r="4" spans="1:3" x14ac:dyDescent="0.25">
      <c r="A4" s="11" t="s">
        <v>45</v>
      </c>
      <c r="B4" s="11" t="s">
        <v>26</v>
      </c>
      <c r="C4" s="11"/>
    </row>
    <row r="5" spans="1:3" x14ac:dyDescent="0.25">
      <c r="A5" s="11"/>
      <c r="B5" s="11" t="s">
        <v>27</v>
      </c>
      <c r="C5" s="11"/>
    </row>
    <row r="6" spans="1:3" x14ac:dyDescent="0.25">
      <c r="A6" s="11"/>
      <c r="B6" s="11" t="s">
        <v>28</v>
      </c>
      <c r="C6" s="11"/>
    </row>
    <row r="7" spans="1:3" x14ac:dyDescent="0.25">
      <c r="A7" s="11"/>
      <c r="B7" s="11" t="s">
        <v>29</v>
      </c>
      <c r="C7" s="11"/>
    </row>
    <row r="8" spans="1:3" x14ac:dyDescent="0.25">
      <c r="A8" s="11"/>
      <c r="B8" s="11" t="s">
        <v>30</v>
      </c>
      <c r="C8" s="11"/>
    </row>
    <row r="9" spans="1:3" x14ac:dyDescent="0.25">
      <c r="A9" s="11"/>
      <c r="B9" s="11" t="s">
        <v>31</v>
      </c>
      <c r="C9" s="11"/>
    </row>
    <row r="10" spans="1:3" x14ac:dyDescent="0.25">
      <c r="A10" s="11"/>
      <c r="B10" s="11" t="s">
        <v>32</v>
      </c>
      <c r="C10" s="11"/>
    </row>
    <row r="11" spans="1:3" x14ac:dyDescent="0.25">
      <c r="B11" s="11" t="s">
        <v>33</v>
      </c>
      <c r="C11" s="11"/>
    </row>
    <row r="12" spans="1:3" x14ac:dyDescent="0.25">
      <c r="B12" s="11" t="s">
        <v>34</v>
      </c>
      <c r="C12" s="11"/>
    </row>
    <row r="13" spans="1:3" x14ac:dyDescent="0.25">
      <c r="B13" s="11" t="s">
        <v>35</v>
      </c>
      <c r="C13" s="11"/>
    </row>
    <row r="14" spans="1:3" x14ac:dyDescent="0.25">
      <c r="B14" s="11" t="s">
        <v>36</v>
      </c>
      <c r="C14" s="11"/>
    </row>
    <row r="15" spans="1:3" x14ac:dyDescent="0.25">
      <c r="B15" s="11" t="s">
        <v>37</v>
      </c>
      <c r="C15" s="11"/>
    </row>
    <row r="16" spans="1:3" x14ac:dyDescent="0.25">
      <c r="B16" s="11" t="s">
        <v>38</v>
      </c>
      <c r="C16" s="11"/>
    </row>
    <row r="17" spans="2:3" x14ac:dyDescent="0.25">
      <c r="B17" s="11" t="s">
        <v>39</v>
      </c>
      <c r="C17" s="11"/>
    </row>
    <row r="18" spans="2:3" x14ac:dyDescent="0.25">
      <c r="B18" s="11" t="s">
        <v>40</v>
      </c>
      <c r="C18" s="11"/>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eApprovals Document" ma:contentTypeID="0x0101002B8F1E08DD0FAC4689DF2865F653F93E007549E3CDE883C14D9673BCB40D19A8DA" ma:contentTypeVersion="1" ma:contentTypeDescription="" ma:contentTypeScope="" ma:versionID="e18c3688872ef968e7882076aaaba21c">
  <xsd:schema xmlns:xsd="http://www.w3.org/2001/XMLSchema" xmlns:xs="http://www.w3.org/2001/XMLSchema" xmlns:p="http://schemas.microsoft.com/office/2006/metadata/properties" xmlns:ns2="5a67a745-2716-44cf-9715-ea35a50b39f5" targetNamespace="http://schemas.microsoft.com/office/2006/metadata/properties" ma:root="true" ma:fieldsID="be25c3cbc0f86420d26f533b0614cae2" ns2:_="">
    <xsd:import namespace="5a67a745-2716-44cf-9715-ea35a50b39f5"/>
    <xsd:element name="properties">
      <xsd:complexType>
        <xsd:sequence>
          <xsd:element name="documentManagement">
            <xsd:complexType>
              <xsd:all>
                <xsd:element ref="ns2:item_x0020_numb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a67a745-2716-44cf-9715-ea35a50b39f5" elementFormDefault="qualified">
    <xsd:import namespace="http://schemas.microsoft.com/office/2006/documentManagement/types"/>
    <xsd:import namespace="http://schemas.microsoft.com/office/infopath/2007/PartnerControls"/>
    <xsd:element name="item_x0020_number" ma:index="8" nillable="true" ma:displayName="Item Number DS" ma:hidden="true" ma:internalName="item_x0020_number" ma:readOnly="false">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item_x0020_number xmlns="5a67a745-2716-44cf-9715-ea35a50b39f5">820</item_x0020_number>
  </documentManagement>
</p:properties>
</file>

<file path=customXml/itemProps1.xml><?xml version="1.0" encoding="utf-8"?>
<ds:datastoreItem xmlns:ds="http://schemas.openxmlformats.org/officeDocument/2006/customXml" ds:itemID="{A768AB6C-B87B-456B-9B79-7ABC1B65EA68}">
  <ds:schemaRefs>
    <ds:schemaRef ds:uri="http://schemas.microsoft.com/sharepoint/v3/contenttype/forms"/>
  </ds:schemaRefs>
</ds:datastoreItem>
</file>

<file path=customXml/itemProps2.xml><?xml version="1.0" encoding="utf-8"?>
<ds:datastoreItem xmlns:ds="http://schemas.openxmlformats.org/officeDocument/2006/customXml" ds:itemID="{E6C8AB01-9ED5-4798-9BC5-9ACB1FA6DC2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a67a745-2716-44cf-9715-ea35a50b39f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93299FF-2EB5-4221-B99A-64BAAC62033A}">
  <ds:schemaRefs>
    <ds:schemaRef ds:uri="http://purl.org/dc/elements/1.1/"/>
    <ds:schemaRef ds:uri="http://schemas.microsoft.com/office/2006/documentManagement/types"/>
    <ds:schemaRef ds:uri="http://purl.org/dc/terms/"/>
    <ds:schemaRef ds:uri="http://purl.org/dc/dcmitype/"/>
    <ds:schemaRef ds:uri="5a67a745-2716-44cf-9715-ea35a50b39f5"/>
    <ds:schemaRef ds:uri="http://schemas.microsoft.com/office/2006/metadata/properties"/>
    <ds:schemaRef ds:uri="http://schemas.openxmlformats.org/package/2006/metadata/core-properties"/>
    <ds:schemaRef ds:uri="http://schemas.microsoft.com/office/infopath/2007/PartnerControl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Q2</vt:lpstr>
      <vt:lpstr>DO NOT DELETE</vt:lpstr>
      <vt:lpstr>'Q2'!Print_Area</vt:lpstr>
    </vt:vector>
  </TitlesOfParts>
  <Company>Province of British Columbia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Melissa Sexsmith</dc:creator>
  <cp:lastModifiedBy>D'Argis, Krista GCPE:EX</cp:lastModifiedBy>
  <cp:lastPrinted>2016-05-26T00:13:29Z</cp:lastPrinted>
  <dcterms:created xsi:type="dcterms:W3CDTF">2016-05-20T21:39:28Z</dcterms:created>
  <dcterms:modified xsi:type="dcterms:W3CDTF">2018-10-30T20:07:56Z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0x0101002B8F1E08DD0FAC4689DF2865F653F93E007549E3CDE883C14D9673BCB40D19A8DA</vt:lpwstr>
  </property>
</Properties>
</file>