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kdargis\AppData\Local\Microsoft\Windows\Temporary Internet Files\Content.Outlook\VXFJZ307\"/>
    </mc:Choice>
  </mc:AlternateContent>
  <xr:revisionPtr revIDLastSave="0" documentId="10_ncr:100000_{8A322926-9D27-417E-9BF9-14A63BA8D19B}" xr6:coauthVersionLast="31" xr6:coauthVersionMax="31" xr10:uidLastSave="{00000000-0000-0000-0000-000000000000}"/>
  <bookViews>
    <workbookView xWindow="0" yWindow="0" windowWidth="28800" windowHeight="12810" xr2:uid="{00000000-000D-0000-FFFF-FFFF00000000}"/>
  </bookViews>
  <sheets>
    <sheet name="Q2" sheetId="1" r:id="rId1"/>
    <sheet name="DO NOT DELETE" sheetId="2" r:id="rId2"/>
  </sheets>
  <definedNames>
    <definedName name="_xlnm.Print_Area" localSheetId="0">'Q2'!$A$1:$M$36</definedName>
  </definedNames>
  <calcPr calcId="179017" concurrentCalc="0"/>
</workbook>
</file>

<file path=xl/calcChain.xml><?xml version="1.0" encoding="utf-8"?>
<calcChain xmlns="http://schemas.openxmlformats.org/spreadsheetml/2006/main">
  <c r="G12" i="1" l="1"/>
  <c r="H12" i="1"/>
</calcChain>
</file>

<file path=xl/sharedStrings.xml><?xml version="1.0" encoding="utf-8"?>
<sst xmlns="http://schemas.openxmlformats.org/spreadsheetml/2006/main" count="183" uniqueCount="117">
  <si>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</si>
  <si>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</si>
  <si>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</si>
  <si>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</si>
  <si>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</si>
  <si>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</si>
  <si>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</si>
  <si>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</si>
  <si>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</si>
  <si>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</si>
  <si>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</si>
  <si>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</si>
  <si>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</si>
  <si>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</si>
  <si>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</si>
  <si>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</si>
  <si>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</si>
  <si>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</si>
  <si>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</si>
  <si>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</si>
  <si>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</si>
  <si>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</si>
  <si>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</si>
  <si>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</si>
  <si>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</si>
  <si>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</si>
  <si>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</si>
  <si>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</si>
  <si>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</si>
  <si>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</si>
  <si>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</si>
  <si>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</si>
  <si>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</si>
  <si>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</si>
  <si>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300 Competitive process among selected vendors (Construction and Services under $75,0000)</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</si>
  <si>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</si>
  <si>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</si>
  <si>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</si>
  <si>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</si>
  <si>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</si>
  <si>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</si>
  <si>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</si>
  <si>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</si>
  <si>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</si>
  <si>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</si>
  <si>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</si>
  <si>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</si>
  <si>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</si>
  <si>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Finance
Government Communications and
  Public Engagement</t>
  </si>
  <si>
    <t>FINANCE
GOVERNMENT COMMUNICATIONS &amp; PUBLIC ENGAGEMENT</t>
  </si>
  <si>
    <t>C18GCPE37669</t>
  </si>
  <si>
    <t>Leeson, Evan</t>
  </si>
  <si>
    <t>Explore Social Media Listening Providers to Assist Today's News Online (TNO) in API Product Purchase, Lead Implementation of User Experience Improvements to TNO, Planning and Implementation of Recommendations from TNO Business Unit Analysis</t>
  </si>
  <si>
    <t>C19GCPE37718</t>
  </si>
  <si>
    <t>RePattern Consulting Ltd.</t>
  </si>
  <si>
    <t>C19GCPE38301</t>
  </si>
  <si>
    <t>Best, Laurie</t>
  </si>
  <si>
    <t>C18GCPE2250</t>
  </si>
  <si>
    <t>Finance
Government Communications and
  Public Engagement
Digital Communications</t>
  </si>
  <si>
    <t>Media One Multimedia Inc.</t>
  </si>
  <si>
    <t>Provide Videography/Photography Services for Provincial Government Projects</t>
  </si>
  <si>
    <t>C18GCPE2268</t>
  </si>
  <si>
    <t>Adlercast Films Inc.</t>
  </si>
  <si>
    <t>Contract extension from June 30, 2018; Additional Services Required to Support Operational Requirements</t>
  </si>
  <si>
    <t>Contract extension from March 31, 2018 to allow for Standing Offer Posting on BC Bid and Review of applicants</t>
  </si>
  <si>
    <t>Contract extension to March 31, 2018 to allow for Standing Offer Posting on BC Bid and Review of applicants</t>
  </si>
  <si>
    <t>Provide a Full-Range of Communication Related Services for Transportation and Infrastructure Communications Branch</t>
  </si>
  <si>
    <t>C19GCPE38357</t>
  </si>
  <si>
    <t>Stewart, Janet R</t>
  </si>
  <si>
    <t>Provide a Full-Range of Communication Related Services for Jobs, Trade &amp; Technology Communications Branch</t>
  </si>
  <si>
    <t>October 19, 2018</t>
  </si>
  <si>
    <t>Provide Strategic Advice and Counsel Regarding the Review and Formalization of Advertising Standards for BC Government</t>
  </si>
  <si>
    <t>C19GCPE38351</t>
  </si>
  <si>
    <t>McNeney, Mike</t>
  </si>
  <si>
    <t>Provide a Full-Range of Communication Related Services for Citizens' Services Communications Branch</t>
  </si>
  <si>
    <t>October 5, 2018</t>
  </si>
  <si>
    <t>C19GCPE38354</t>
  </si>
  <si>
    <t>Wilimovsky, Claudia Susan</t>
  </si>
  <si>
    <t>Financial Operations Review</t>
  </si>
  <si>
    <t>October 31, 2018</t>
  </si>
  <si>
    <t>2018/2019 - Q2: July to September 2018</t>
  </si>
  <si>
    <t>C19GDX37903</t>
  </si>
  <si>
    <t>Finance
Government Communications and
  Public Engagement
Government Digital Experience</t>
  </si>
  <si>
    <t>Sierra Systems Group Inc.</t>
  </si>
  <si>
    <t xml:space="preserve">Agile Developer for Corporate Content Management Framework </t>
  </si>
  <si>
    <t>C19GDX37817</t>
  </si>
  <si>
    <t xml:space="preserve">Developer for Corporate Content Management Framework  </t>
  </si>
  <si>
    <t>Additional Services Required to Support Operational Requirements</t>
  </si>
  <si>
    <t>Contract extension to November 30, 2018; Additional Services Required to Support Operational Requirements</t>
  </si>
  <si>
    <t>C19GDX37901</t>
  </si>
  <si>
    <t xml:space="preserve">Developer/Architect for Corporate Content Management Framework </t>
  </si>
  <si>
    <t>C19GDX38056</t>
  </si>
  <si>
    <t>Freshworks Studio Inc.</t>
  </si>
  <si>
    <t>Lead Senior Quality Assurance Tester for Corporate Content Management Framework</t>
  </si>
  <si>
    <t>C19GDX37818</t>
  </si>
  <si>
    <t>ITI International Technology Integration Inc.</t>
  </si>
  <si>
    <t xml:space="preserve">Analytics Support and Snowplow Platform Replacement </t>
  </si>
  <si>
    <t>December 31, 2018</t>
  </si>
  <si>
    <t>November 30, 2018</t>
  </si>
  <si>
    <t>Contract extension to December 31, 2018; Additional Services Required to Support Operational Requirements</t>
  </si>
  <si>
    <t>SO18-19-004</t>
  </si>
  <si>
    <t>Urban Systems Ltd</t>
  </si>
  <si>
    <t>Engagement Support for Rental Housing</t>
  </si>
  <si>
    <t>Contract extension to October 31, 2018; Additional Services Required to Support Operational Requirements</t>
  </si>
  <si>
    <t>SO18-19-016</t>
  </si>
  <si>
    <t>SO18-19-019</t>
  </si>
  <si>
    <t>Elevate Consulting Inc.</t>
  </si>
  <si>
    <t>C19GDX37906</t>
  </si>
  <si>
    <t xml:space="preserve">Scrum Master BC Registries Project </t>
  </si>
  <si>
    <t>C19GDX37941</t>
  </si>
  <si>
    <t>Developer on Agile Scrum Team for Names Examining Platform</t>
  </si>
  <si>
    <t>C19GDX38263</t>
  </si>
  <si>
    <t>Hildebrandt, Kate</t>
  </si>
  <si>
    <t>Developer for Child Care Project</t>
  </si>
  <si>
    <t>Survey Response Analysis for Caribou Recovery</t>
  </si>
  <si>
    <t>Reporting and Analysis Support for Various Projects</t>
  </si>
  <si>
    <t>Contract extension from June 30, 2018 to Oct 31, 2018, additional Services Required to Support Operational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</si>
</sst>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mmmm\ d\,\ yyyy;@"/>
  </numFmts>
  <fonts count="26"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7" applyNumberFormat="0" applyAlignment="0" applyProtection="0"/>
    <xf numFmtId="0" fontId="18" fillId="8" borderId="8" applyNumberFormat="0" applyAlignment="0" applyProtection="0"/>
    <xf numFmtId="0" fontId="19" fillId="8" borderId="7" applyNumberFormat="0" applyAlignment="0" applyProtection="0"/>
    <xf numFmtId="0" fontId="20" fillId="0" borderId="9" applyNumberFormat="0" applyFill="0" applyAlignment="0" applyProtection="0"/>
    <xf numFmtId="0" fontId="21" fillId="9" borderId="10" applyNumberFormat="0" applyAlignment="0" applyProtection="0"/>
    <xf numFmtId="0" fontId="22" fillId="0" borderId="0" applyNumberFormat="0" applyFill="0" applyBorder="0" applyAlignment="0" applyProtection="0"/>
    <xf numFmtId="0" fontId="9" fillId="10" borderId="11" applyNumberFormat="0" applyFont="0" applyAlignment="0" applyProtection="0"/>
    <xf numFmtId="0" fontId="23" fillId="0" borderId="0" applyNumberFormat="0" applyFill="0" applyBorder="0" applyAlignment="0" applyProtection="0"/>
    <xf numFmtId="0" fontId="24" fillId="0" borderId="12" applyNumberFormat="0" applyFill="0" applyAlignment="0" applyProtection="0"/>
    <xf numFmtId="0" fontId="25"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25" fillId="34" borderId="0" applyNumberFormat="0" applyBorder="0" applyAlignment="0" applyProtection="0"/>
  </cellStyleXfs>
  <cellXfs count="41">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6" fillId="3" borderId="3" xfId="0" applyFont="1" applyFill="1" applyBorder="1" applyAlignment="1">
      <alignment horizontal="left" vertical="center" wrapText="1"/>
    </xf>
    <xf numFmtId="0" fontId="0" fillId="0" borderId="0" xfId="0" applyBorder="1" applyAlignment="1">
      <alignment horizontal="left"/>
    </xf>
    <xf numFmtId="164" fontId="0" fillId="0" borderId="0" xfId="0" quotePrefix="1" applyNumberFormat="1" applyFont="1" applyBorder="1" applyAlignment="1">
      <alignment horizontal="left" wrapText="1"/>
    </xf>
    <xf numFmtId="0" fontId="0" fillId="0" borderId="0" xfId="0" applyFont="1" applyBorder="1" applyAlignment="1">
      <alignment wrapText="1"/>
    </xf>
    <xf numFmtId="164" fontId="0" fillId="0" borderId="0" xfId="0" quotePrefix="1" applyNumberFormat="1" applyBorder="1"/>
    <xf numFmtId="0" fontId="0" fillId="0" borderId="0" xfId="0" applyBorder="1" applyAlignment="1">
      <alignment wrapText="1"/>
    </xf>
    <xf numFmtId="0" fontId="0" fillId="0" borderId="0" xfId="0" applyFill="1" applyBorder="1" applyAlignment="1">
      <alignment wrapText="1"/>
    </xf>
    <xf numFmtId="164" fontId="0" fillId="0" borderId="0" xfId="0" applyNumberFormat="1" applyBorder="1" applyAlignment="1">
      <alignment wrapText="1"/>
    </xf>
    <xf numFmtId="37" fontId="0" fillId="0" borderId="0" xfId="0" applyNumberFormat="1" applyBorder="1"/>
    <xf numFmtId="37" fontId="2" fillId="3" borderId="2" xfId="0" applyNumberFormat="1" applyFont="1" applyFill="1" applyBorder="1" applyAlignment="1">
      <alignment horizontal="center" wrapText="1"/>
    </xf>
    <xf numFmtId="37" fontId="6" fillId="3" borderId="3" xfId="0" applyNumberFormat="1" applyFont="1" applyFill="1" applyBorder="1" applyAlignment="1">
      <alignment horizontal="center" vertical="center" wrapText="1"/>
    </xf>
    <xf numFmtId="37" fontId="0" fillId="0" borderId="0" xfId="0" applyNumberFormat="1" applyFill="1" applyBorder="1"/>
    <xf numFmtId="164" fontId="0" fillId="0" borderId="0" xfId="0" quotePrefix="1" applyNumberFormat="1" applyBorder="1" applyAlignment="1">
      <alignment horizontal="left"/>
    </xf>
    <xf numFmtId="0" fontId="0" fillId="0" borderId="0" xfId="0"/>
    <xf numFmtId="0" fontId="0" fillId="0" borderId="0" xfId="0" applyAlignment="1">
      <alignment wrapText="1"/>
    </xf>
    <xf numFmtId="164" fontId="0" fillId="0" borderId="0" xfId="0" applyNumberFormat="1" applyBorder="1" applyAlignment="1">
      <alignment wrapText="1"/>
    </xf>
    <xf numFmtId="164" fontId="0" fillId="0" borderId="0" xfId="0" applyNumberFormat="1" applyBorder="1" applyAlignment="1">
      <alignment wrapText="1"/>
    </xf>
    <xf numFmtId="164" fontId="0" fillId="0" borderId="0" xfId="0" applyNumberFormat="1" applyBorder="1" applyAlignment="1">
      <alignment wrapText="1"/>
    </xf>
    <xf numFmtId="0" fontId="0" fillId="0" borderId="0" xfId="0" applyAlignment="1"/>
    <xf numFmtId="164" fontId="0" fillId="0" borderId="0" xfId="0" quotePrefix="1" applyNumberFormat="1" applyFont="1" applyBorder="1" applyAlignment="1">
      <alignment wrapText="1"/>
    </xf>
    <xf numFmtId="0" fontId="0" fillId="0" borderId="0" xfId="0" applyBorder="1" applyAlignment="1"/>
    <xf numFmtId="0" fontId="0" fillId="0" borderId="0" xfId="0" applyFill="1" applyBorder="1" applyAlignment="1"/>
    <xf numFmtId="0" fontId="0" fillId="0" borderId="0" xfId="0" applyNumberFormat="1" applyFont="1" applyBorder="1" applyAlignment="1">
      <alignment horizontal="center" vertical="center" wrapText="1"/>
    </xf>
    <xf numFmtId="0" fontId="0" fillId="0" borderId="0" xfId="0" applyFont="1" applyAlignment="1">
      <alignment wrapText="1"/>
    </xf>
    <xf numFmtId="0" fontId="0" fillId="0" borderId="0" xfId="0" applyFont="1" applyFill="1" applyBorder="1" applyAlignment="1">
      <alignment wrapText="1"/>
    </xf>
    <xf numFmtId="164" fontId="0" fillId="0" borderId="0" xfId="0" quotePrefix="1" applyNumberFormat="1" applyFont="1" applyFill="1" applyBorder="1" applyAlignment="1">
      <alignment horizontal="left" wrapText="1"/>
    </xf>
    <xf numFmtId="0" fontId="8" fillId="2" borderId="1" xfId="0" applyFont="1" applyFill="1" applyBorder="1" applyAlignment="1">
      <alignment wrapText="1"/>
    </xf>
    <xf numFmtId="0" fontId="8" fillId="2" borderId="1" xfId="0" applyFont="1" applyFill="1" applyBorder="1" applyAlignment="1">
      <alignment horizontal="left"/>
    </xf>
    <xf numFmtId="0" fontId="7" fillId="0" borderId="0" xfId="0" applyFont="1" applyBorder="1" applyAlignment="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4EAFA"/>
      <color rgb="FFEEEEEE"/>
      <color rgb="FFE8E8E8"/>
      <color rgb="FFF1F8FD"/>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45"/>
  <sheetViews>
    <sheetView tabSelected="1" zoomScale="70" zoomScaleNormal="70" zoomScaleSheetLayoutView="100" workbookViewId="0">
      <selection activeCell="L10" sqref="L10"/>
    </sheetView>
  </sheetViews>
  <sheetFormatPr defaultRowHeight="15" x14ac:dyDescent="0.25"/>
  <cols>
    <col min="1" max="1" width="3.7109375" style="1" customWidth="1"/>
    <col min="2" max="2" width="22.140625" style="1" bestFit="1" customWidth="1"/>
    <col min="3" max="3" width="17.85546875" style="1" bestFit="1" customWidth="1"/>
    <col min="4" max="4" width="30.42578125" style="1" customWidth="1"/>
    <col min="5" max="5" width="28.7109375" style="1" customWidth="1"/>
    <col min="6" max="6" width="14.7109375" style="20" customWidth="1"/>
    <col min="7" max="7" width="12.5703125" style="20" customWidth="1"/>
    <col min="8" max="8" width="14.7109375" style="20" customWidth="1"/>
    <col min="9" max="9" width="42.7109375" style="1" customWidth="1"/>
    <col min="10" max="10" width="34.85546875" style="1" customWidth="1"/>
    <col min="11" max="11" width="28.28515625" style="1" customWidth="1"/>
    <col min="12" max="12" width="41.7109375" style="1" customWidth="1"/>
    <col min="13" max="13" width="62.28515625" style="1" bestFit="1" customWidth="1"/>
    <col min="14" max="24" width="11.5703125" customWidth="1"/>
  </cols>
  <sheetData>
    <row r="2" spans="1:13" ht="72.599999999999994" customHeight="1" x14ac:dyDescent="0.35">
      <c r="B2" s="40" t="s">
        <v>8</v>
      </c>
      <c r="C2" s="40"/>
      <c r="D2" s="38" t="s">
        <v>49</v>
      </c>
      <c r="E2" s="38"/>
    </row>
    <row r="3" spans="1:13" ht="8.1" customHeight="1" x14ac:dyDescent="0.3">
      <c r="C3" s="3"/>
      <c r="D3" s="2"/>
    </row>
    <row r="4" spans="1:13" ht="23.25" x14ac:dyDescent="0.35">
      <c r="B4" s="40" t="s">
        <v>9</v>
      </c>
      <c r="C4" s="40"/>
      <c r="D4" s="39" t="s">
        <v>80</v>
      </c>
      <c r="E4" s="39"/>
    </row>
    <row r="5" spans="1:13" ht="15.75" thickBot="1" x14ac:dyDescent="0.3">
      <c r="D5" s="2"/>
    </row>
    <row r="6" spans="1:13" ht="45.6" customHeight="1" thickTop="1" x14ac:dyDescent="0.25">
      <c r="A6" s="5"/>
      <c r="B6" s="6" t="s">
        <v>2</v>
      </c>
      <c r="C6" s="6" t="s">
        <v>0</v>
      </c>
      <c r="D6" s="6" t="s">
        <v>17</v>
      </c>
      <c r="E6" s="6" t="s">
        <v>1</v>
      </c>
      <c r="F6" s="21" t="s">
        <v>14</v>
      </c>
      <c r="G6" s="21" t="s">
        <v>16</v>
      </c>
      <c r="H6" s="21" t="s">
        <v>15</v>
      </c>
      <c r="I6" s="6" t="s">
        <v>12</v>
      </c>
      <c r="J6" s="6" t="s">
        <v>11</v>
      </c>
      <c r="K6" s="6" t="s">
        <v>3</v>
      </c>
      <c r="L6" s="6" t="s">
        <v>13</v>
      </c>
      <c r="M6" s="6" t="s">
        <v>10</v>
      </c>
    </row>
    <row r="7" spans="1:13" s="4" customFormat="1" ht="144.75" thickBot="1" x14ac:dyDescent="0.25">
      <c r="A7" s="7"/>
      <c r="B7" s="8" t="s">
        <v>4</v>
      </c>
      <c r="C7" s="8" t="s">
        <v>7</v>
      </c>
      <c r="D7" s="8" t="s">
        <v>21</v>
      </c>
      <c r="E7" s="8" t="s">
        <v>6</v>
      </c>
      <c r="F7" s="22" t="s">
        <v>18</v>
      </c>
      <c r="G7" s="22" t="s">
        <v>19</v>
      </c>
      <c r="H7" s="22" t="s">
        <v>20</v>
      </c>
      <c r="I7" s="8" t="s">
        <v>46</v>
      </c>
      <c r="J7" s="12" t="s">
        <v>22</v>
      </c>
      <c r="K7" s="8" t="s">
        <v>5</v>
      </c>
      <c r="L7" s="12" t="s">
        <v>47</v>
      </c>
      <c r="M7" s="8" t="s">
        <v>41</v>
      </c>
    </row>
    <row r="8" spans="1:13" ht="15.75" thickTop="1" x14ac:dyDescent="0.25">
      <c r="B8" s="9"/>
      <c r="J8" s="13"/>
      <c r="K8" s="10"/>
      <c r="L8" s="10"/>
    </row>
    <row r="9" spans="1:13" s="25" customFormat="1" ht="120" x14ac:dyDescent="0.25">
      <c r="A9" s="1"/>
      <c r="B9" s="37">
        <v>43182</v>
      </c>
      <c r="C9" s="30" t="s">
        <v>50</v>
      </c>
      <c r="D9" s="15" t="s">
        <v>48</v>
      </c>
      <c r="E9" s="35" t="s">
        <v>51</v>
      </c>
      <c r="F9" s="23">
        <v>24000</v>
      </c>
      <c r="G9" s="20">
        <v>24000</v>
      </c>
      <c r="H9" s="20">
        <v>48000</v>
      </c>
      <c r="I9" s="1" t="s">
        <v>42</v>
      </c>
      <c r="J9" s="34" t="s">
        <v>52</v>
      </c>
      <c r="K9" s="24">
        <v>43404</v>
      </c>
      <c r="L9" s="29" t="s">
        <v>116</v>
      </c>
      <c r="M9" s="1" t="s">
        <v>25</v>
      </c>
    </row>
    <row r="10" spans="1:13" s="25" customFormat="1" ht="75" x14ac:dyDescent="0.25">
      <c r="A10" s="1"/>
      <c r="B10" s="37">
        <v>43191</v>
      </c>
      <c r="C10" s="33" t="s">
        <v>94</v>
      </c>
      <c r="D10" s="15" t="s">
        <v>82</v>
      </c>
      <c r="E10" s="26" t="s">
        <v>95</v>
      </c>
      <c r="F10" s="20">
        <v>50000</v>
      </c>
      <c r="G10" s="20">
        <v>25000</v>
      </c>
      <c r="H10" s="20">
        <v>75000</v>
      </c>
      <c r="I10" s="1" t="s">
        <v>44</v>
      </c>
      <c r="J10" s="26" t="s">
        <v>96</v>
      </c>
      <c r="K10" s="24" t="s">
        <v>97</v>
      </c>
      <c r="L10" s="10" t="s">
        <v>99</v>
      </c>
      <c r="M10" s="1" t="s">
        <v>36</v>
      </c>
    </row>
    <row r="11" spans="1:13" s="25" customFormat="1" ht="75" x14ac:dyDescent="0.25">
      <c r="A11" s="1"/>
      <c r="B11" s="37">
        <v>43191</v>
      </c>
      <c r="C11" s="33" t="s">
        <v>85</v>
      </c>
      <c r="D11" s="15" t="s">
        <v>82</v>
      </c>
      <c r="E11" s="26" t="s">
        <v>83</v>
      </c>
      <c r="F11" s="20">
        <v>112500</v>
      </c>
      <c r="G11" s="20">
        <v>112500</v>
      </c>
      <c r="H11" s="20">
        <v>225000</v>
      </c>
      <c r="I11" s="1" t="s">
        <v>44</v>
      </c>
      <c r="J11" s="26" t="s">
        <v>86</v>
      </c>
      <c r="K11" s="24">
        <v>43373</v>
      </c>
      <c r="L11" s="10" t="s">
        <v>87</v>
      </c>
      <c r="M11" s="1" t="s">
        <v>36</v>
      </c>
    </row>
    <row r="12" spans="1:13" s="25" customFormat="1" ht="75" x14ac:dyDescent="0.25">
      <c r="A12" s="1"/>
      <c r="B12" s="37">
        <v>43191</v>
      </c>
      <c r="C12" s="33" t="s">
        <v>107</v>
      </c>
      <c r="D12" s="15" t="s">
        <v>82</v>
      </c>
      <c r="E12" s="26" t="s">
        <v>83</v>
      </c>
      <c r="F12" s="20">
        <v>70000</v>
      </c>
      <c r="G12" s="20">
        <f>75040+4600+18405</f>
        <v>98045</v>
      </c>
      <c r="H12" s="20">
        <f>F12+G12</f>
        <v>168045</v>
      </c>
      <c r="I12" s="1" t="s">
        <v>44</v>
      </c>
      <c r="J12" s="26" t="s">
        <v>108</v>
      </c>
      <c r="K12" s="24">
        <v>43465</v>
      </c>
      <c r="L12" s="10" t="s">
        <v>99</v>
      </c>
      <c r="M12" s="1" t="s">
        <v>36</v>
      </c>
    </row>
    <row r="13" spans="1:13" s="25" customFormat="1" ht="60" x14ac:dyDescent="0.25">
      <c r="A13" s="1"/>
      <c r="B13" s="37">
        <v>43193</v>
      </c>
      <c r="C13" s="30" t="s">
        <v>53</v>
      </c>
      <c r="D13" s="15" t="s">
        <v>48</v>
      </c>
      <c r="E13" s="35" t="s">
        <v>54</v>
      </c>
      <c r="F13" s="23">
        <v>24500</v>
      </c>
      <c r="G13" s="20">
        <v>10000</v>
      </c>
      <c r="H13" s="20">
        <v>34500</v>
      </c>
      <c r="I13" s="1" t="s">
        <v>43</v>
      </c>
      <c r="J13" s="34" t="s">
        <v>71</v>
      </c>
      <c r="K13" s="24">
        <v>43434</v>
      </c>
      <c r="L13" s="29" t="s">
        <v>63</v>
      </c>
      <c r="M13" s="1" t="s">
        <v>31</v>
      </c>
    </row>
    <row r="14" spans="1:13" s="25" customFormat="1" ht="75" x14ac:dyDescent="0.25">
      <c r="A14" s="1"/>
      <c r="B14" s="37">
        <v>43193</v>
      </c>
      <c r="C14" s="33" t="s">
        <v>81</v>
      </c>
      <c r="D14" s="15" t="s">
        <v>82</v>
      </c>
      <c r="E14" s="26" t="s">
        <v>83</v>
      </c>
      <c r="F14" s="20">
        <v>126500</v>
      </c>
      <c r="G14" s="20">
        <v>43538</v>
      </c>
      <c r="H14" s="20">
        <v>170038</v>
      </c>
      <c r="I14" s="1" t="s">
        <v>44</v>
      </c>
      <c r="J14" s="26" t="s">
        <v>84</v>
      </c>
      <c r="K14" s="24" t="s">
        <v>98</v>
      </c>
      <c r="L14" s="10" t="s">
        <v>88</v>
      </c>
      <c r="M14" s="1" t="s">
        <v>36</v>
      </c>
    </row>
    <row r="15" spans="1:13" s="25" customFormat="1" ht="75" x14ac:dyDescent="0.25">
      <c r="A15" s="1"/>
      <c r="B15" s="37">
        <v>43207</v>
      </c>
      <c r="C15" s="33" t="s">
        <v>89</v>
      </c>
      <c r="D15" s="15" t="s">
        <v>82</v>
      </c>
      <c r="E15" s="26" t="s">
        <v>83</v>
      </c>
      <c r="F15" s="20">
        <v>106200</v>
      </c>
      <c r="G15" s="20">
        <v>38700</v>
      </c>
      <c r="H15" s="20">
        <v>144900</v>
      </c>
      <c r="I15" s="1" t="s">
        <v>44</v>
      </c>
      <c r="J15" s="26" t="s">
        <v>90</v>
      </c>
      <c r="K15" s="24" t="s">
        <v>98</v>
      </c>
      <c r="L15" s="10" t="s">
        <v>88</v>
      </c>
      <c r="M15" s="1" t="s">
        <v>36</v>
      </c>
    </row>
    <row r="16" spans="1:13" s="25" customFormat="1" ht="75" x14ac:dyDescent="0.25">
      <c r="A16" s="1"/>
      <c r="B16" s="37">
        <v>43215</v>
      </c>
      <c r="C16" s="33" t="s">
        <v>100</v>
      </c>
      <c r="D16" s="15" t="s">
        <v>82</v>
      </c>
      <c r="E16" s="26" t="s">
        <v>101</v>
      </c>
      <c r="F16" s="20">
        <v>184925</v>
      </c>
      <c r="G16" s="20">
        <v>13075</v>
      </c>
      <c r="H16" s="20">
        <v>198000</v>
      </c>
      <c r="I16" s="1" t="s">
        <v>42</v>
      </c>
      <c r="J16" s="26" t="s">
        <v>102</v>
      </c>
      <c r="K16" s="24">
        <v>43404</v>
      </c>
      <c r="L16" s="10" t="s">
        <v>103</v>
      </c>
      <c r="M16" s="1" t="s">
        <v>36</v>
      </c>
    </row>
    <row r="17" spans="1:13" s="25" customFormat="1" ht="75" x14ac:dyDescent="0.25">
      <c r="A17" s="1"/>
      <c r="B17" s="37">
        <v>43234</v>
      </c>
      <c r="C17" s="33" t="s">
        <v>109</v>
      </c>
      <c r="D17" s="15" t="s">
        <v>82</v>
      </c>
      <c r="E17" s="26" t="s">
        <v>83</v>
      </c>
      <c r="F17" s="20">
        <v>100000</v>
      </c>
      <c r="G17" s="20">
        <v>91800</v>
      </c>
      <c r="H17" s="20">
        <v>191800</v>
      </c>
      <c r="I17" s="1" t="s">
        <v>44</v>
      </c>
      <c r="J17" s="26" t="s">
        <v>110</v>
      </c>
      <c r="K17" s="24">
        <v>43465</v>
      </c>
      <c r="L17" s="10" t="s">
        <v>99</v>
      </c>
      <c r="M17" s="1" t="s">
        <v>36</v>
      </c>
    </row>
    <row r="18" spans="1:13" s="25" customFormat="1" ht="75" x14ac:dyDescent="0.25">
      <c r="A18" s="1"/>
      <c r="B18" s="37">
        <v>43264</v>
      </c>
      <c r="C18" s="33" t="s">
        <v>91</v>
      </c>
      <c r="D18" s="15" t="s">
        <v>82</v>
      </c>
      <c r="E18" s="26" t="s">
        <v>92</v>
      </c>
      <c r="F18" s="20">
        <v>66000</v>
      </c>
      <c r="G18" s="20">
        <v>33863</v>
      </c>
      <c r="H18" s="20">
        <v>99863</v>
      </c>
      <c r="I18" s="1" t="s">
        <v>44</v>
      </c>
      <c r="J18" s="26" t="s">
        <v>93</v>
      </c>
      <c r="K18" s="24" t="s">
        <v>98</v>
      </c>
      <c r="L18" s="10" t="s">
        <v>88</v>
      </c>
      <c r="M18" s="1" t="s">
        <v>36</v>
      </c>
    </row>
    <row r="19" spans="1:13" s="25" customFormat="1" ht="75" x14ac:dyDescent="0.25">
      <c r="A19" s="1"/>
      <c r="B19" s="37">
        <v>43277</v>
      </c>
      <c r="C19" s="33" t="s">
        <v>111</v>
      </c>
      <c r="D19" s="15" t="s">
        <v>82</v>
      </c>
      <c r="E19" s="26" t="s">
        <v>112</v>
      </c>
      <c r="F19" s="20">
        <v>25000</v>
      </c>
      <c r="G19" s="20"/>
      <c r="H19" s="20"/>
      <c r="I19" s="1" t="s">
        <v>44</v>
      </c>
      <c r="J19" s="26" t="s">
        <v>113</v>
      </c>
      <c r="K19" s="24">
        <v>43435</v>
      </c>
      <c r="L19" s="10"/>
      <c r="M19" s="1" t="s">
        <v>36</v>
      </c>
    </row>
    <row r="20" spans="1:13" s="25" customFormat="1" ht="75" x14ac:dyDescent="0.25">
      <c r="A20" s="1"/>
      <c r="B20" s="37">
        <v>42956</v>
      </c>
      <c r="C20" s="30" t="s">
        <v>57</v>
      </c>
      <c r="D20" s="15" t="s">
        <v>58</v>
      </c>
      <c r="E20" s="35" t="s">
        <v>59</v>
      </c>
      <c r="F20" s="23">
        <v>10000</v>
      </c>
      <c r="G20" s="20">
        <v>10000</v>
      </c>
      <c r="H20" s="20">
        <v>20000</v>
      </c>
      <c r="I20" s="1" t="s">
        <v>42</v>
      </c>
      <c r="J20" s="34" t="s">
        <v>60</v>
      </c>
      <c r="K20" s="24">
        <v>43373</v>
      </c>
      <c r="L20" s="29" t="s">
        <v>64</v>
      </c>
      <c r="M20" s="1" t="s">
        <v>31</v>
      </c>
    </row>
    <row r="21" spans="1:13" s="25" customFormat="1" ht="60" x14ac:dyDescent="0.25">
      <c r="A21" s="1"/>
      <c r="B21" s="37">
        <v>43332</v>
      </c>
      <c r="C21" s="30" t="s">
        <v>55</v>
      </c>
      <c r="D21" s="15" t="s">
        <v>48</v>
      </c>
      <c r="E21" s="35" t="s">
        <v>56</v>
      </c>
      <c r="F21" s="23">
        <v>20000</v>
      </c>
      <c r="G21" s="20"/>
      <c r="H21" s="20"/>
      <c r="I21" s="1" t="s">
        <v>42</v>
      </c>
      <c r="J21" s="34" t="s">
        <v>66</v>
      </c>
      <c r="K21" s="24">
        <v>43404</v>
      </c>
      <c r="L21" s="29"/>
      <c r="M21" s="1" t="s">
        <v>31</v>
      </c>
    </row>
    <row r="22" spans="1:13" s="25" customFormat="1" ht="75" x14ac:dyDescent="0.25">
      <c r="A22" s="1"/>
      <c r="B22" s="37">
        <v>42969</v>
      </c>
      <c r="C22" s="30" t="s">
        <v>61</v>
      </c>
      <c r="D22" s="15" t="s">
        <v>58</v>
      </c>
      <c r="E22" s="35" t="s">
        <v>62</v>
      </c>
      <c r="F22" s="23">
        <v>20000</v>
      </c>
      <c r="G22" s="20">
        <v>15000</v>
      </c>
      <c r="H22" s="20">
        <v>35000</v>
      </c>
      <c r="I22" s="1" t="s">
        <v>42</v>
      </c>
      <c r="J22" s="34" t="s">
        <v>60</v>
      </c>
      <c r="K22" s="24">
        <v>43404</v>
      </c>
      <c r="L22" s="29" t="s">
        <v>65</v>
      </c>
      <c r="M22" s="1" t="s">
        <v>31</v>
      </c>
    </row>
    <row r="23" spans="1:13" s="25" customFormat="1" ht="60" x14ac:dyDescent="0.25">
      <c r="A23" s="1"/>
      <c r="B23" s="37">
        <v>43353</v>
      </c>
      <c r="C23" s="33" t="s">
        <v>72</v>
      </c>
      <c r="D23" s="15" t="s">
        <v>48</v>
      </c>
      <c r="E23" s="35" t="s">
        <v>73</v>
      </c>
      <c r="F23" s="20">
        <v>15187.5</v>
      </c>
      <c r="G23" s="20"/>
      <c r="H23" s="20"/>
      <c r="I23" s="1" t="s">
        <v>42</v>
      </c>
      <c r="J23" s="34" t="s">
        <v>74</v>
      </c>
      <c r="K23" s="24" t="s">
        <v>75</v>
      </c>
      <c r="L23" s="10"/>
      <c r="M23" s="1" t="s">
        <v>31</v>
      </c>
    </row>
    <row r="24" spans="1:13" ht="60" x14ac:dyDescent="0.25">
      <c r="B24" s="37">
        <v>43353</v>
      </c>
      <c r="C24" s="32" t="s">
        <v>67</v>
      </c>
      <c r="D24" s="15" t="s">
        <v>48</v>
      </c>
      <c r="E24" s="36" t="s">
        <v>68</v>
      </c>
      <c r="F24" s="20">
        <v>19000</v>
      </c>
      <c r="I24" s="1" t="s">
        <v>42</v>
      </c>
      <c r="J24" s="34" t="s">
        <v>69</v>
      </c>
      <c r="K24" s="14" t="s">
        <v>70</v>
      </c>
      <c r="L24" s="10"/>
      <c r="M24" s="1" t="s">
        <v>31</v>
      </c>
    </row>
    <row r="25" spans="1:13" ht="60" x14ac:dyDescent="0.25">
      <c r="B25" s="37">
        <v>43355</v>
      </c>
      <c r="C25" s="33" t="s">
        <v>76</v>
      </c>
      <c r="D25" s="15" t="s">
        <v>48</v>
      </c>
      <c r="E25" s="26" t="s">
        <v>77</v>
      </c>
      <c r="F25" s="20">
        <v>10000</v>
      </c>
      <c r="I25" s="1" t="s">
        <v>42</v>
      </c>
      <c r="J25" s="26" t="s">
        <v>78</v>
      </c>
      <c r="K25" s="24" t="s">
        <v>79</v>
      </c>
      <c r="L25" s="10"/>
      <c r="M25" s="1" t="s">
        <v>28</v>
      </c>
    </row>
    <row r="26" spans="1:13" s="25" customFormat="1" ht="75" x14ac:dyDescent="0.25">
      <c r="A26" s="1"/>
      <c r="B26" s="37">
        <v>43361</v>
      </c>
      <c r="C26" s="33" t="s">
        <v>104</v>
      </c>
      <c r="D26" s="15" t="s">
        <v>82</v>
      </c>
      <c r="E26" s="26" t="s">
        <v>101</v>
      </c>
      <c r="F26" s="20">
        <v>34800</v>
      </c>
      <c r="G26" s="20"/>
      <c r="H26" s="20"/>
      <c r="I26" s="1" t="s">
        <v>42</v>
      </c>
      <c r="J26" s="26" t="s">
        <v>115</v>
      </c>
      <c r="K26" s="24">
        <v>43373</v>
      </c>
      <c r="L26" s="10"/>
      <c r="M26" s="1" t="s">
        <v>35</v>
      </c>
    </row>
    <row r="27" spans="1:13" s="25" customFormat="1" ht="75" x14ac:dyDescent="0.25">
      <c r="A27" s="1"/>
      <c r="B27" s="37">
        <v>43361</v>
      </c>
      <c r="C27" s="33" t="s">
        <v>105</v>
      </c>
      <c r="D27" s="15" t="s">
        <v>82</v>
      </c>
      <c r="E27" s="26" t="s">
        <v>106</v>
      </c>
      <c r="F27" s="20">
        <v>24420</v>
      </c>
      <c r="G27" s="20"/>
      <c r="H27" s="20"/>
      <c r="I27" s="1" t="s">
        <v>42</v>
      </c>
      <c r="J27" s="26" t="s">
        <v>114</v>
      </c>
      <c r="K27" s="24">
        <v>43373</v>
      </c>
      <c r="L27" s="10"/>
      <c r="M27" s="1" t="s">
        <v>35</v>
      </c>
    </row>
    <row r="29" spans="1:13" x14ac:dyDescent="0.25">
      <c r="B29" s="31"/>
      <c r="C29" s="33"/>
      <c r="D29" s="15"/>
      <c r="E29" s="33"/>
      <c r="F29" s="23"/>
      <c r="J29" s="18"/>
      <c r="K29" s="16"/>
      <c r="L29" s="27"/>
    </row>
    <row r="30" spans="1:13" x14ac:dyDescent="0.25">
      <c r="B30" s="31"/>
      <c r="C30" s="30"/>
      <c r="D30" s="15"/>
      <c r="E30" s="26"/>
      <c r="J30" s="26"/>
      <c r="K30" s="24"/>
      <c r="L30" s="10"/>
    </row>
    <row r="31" spans="1:13" x14ac:dyDescent="0.25">
      <c r="B31" s="31"/>
      <c r="C31" s="30"/>
      <c r="D31" s="15"/>
      <c r="E31" s="26"/>
      <c r="J31" s="26"/>
      <c r="K31" s="24"/>
      <c r="L31" s="28"/>
    </row>
    <row r="32" spans="1:13" x14ac:dyDescent="0.25">
      <c r="B32" s="31"/>
      <c r="C32" s="30"/>
      <c r="D32" s="15"/>
      <c r="E32" s="26"/>
      <c r="J32" s="26"/>
      <c r="K32" s="24"/>
    </row>
    <row r="33" spans="1:13" x14ac:dyDescent="0.25">
      <c r="B33" s="31"/>
      <c r="C33" s="30"/>
      <c r="D33" s="15"/>
      <c r="E33" s="26"/>
      <c r="J33" s="26"/>
      <c r="K33" s="24"/>
    </row>
    <row r="34" spans="1:13" x14ac:dyDescent="0.25">
      <c r="B34" s="31"/>
      <c r="C34" s="33"/>
      <c r="D34" s="15"/>
      <c r="E34" s="33"/>
      <c r="F34" s="23"/>
      <c r="J34" s="18"/>
      <c r="K34" s="16"/>
      <c r="L34" s="29"/>
    </row>
    <row r="35" spans="1:13" x14ac:dyDescent="0.25">
      <c r="B35" s="31"/>
      <c r="C35" s="30"/>
      <c r="D35" s="15"/>
      <c r="E35" s="26"/>
      <c r="J35" s="26"/>
      <c r="K35" s="24"/>
      <c r="L35" s="10"/>
    </row>
    <row r="36" spans="1:13" x14ac:dyDescent="0.25">
      <c r="B36" s="31"/>
      <c r="C36" s="30"/>
      <c r="D36" s="15"/>
      <c r="E36" s="26"/>
      <c r="J36" s="26"/>
      <c r="K36" s="24"/>
      <c r="L36" s="10"/>
    </row>
    <row r="37" spans="1:13" x14ac:dyDescent="0.25">
      <c r="B37" s="31"/>
      <c r="C37" s="30"/>
      <c r="D37" s="15"/>
      <c r="E37" s="26"/>
      <c r="J37" s="26"/>
      <c r="K37" s="24"/>
      <c r="L37" s="10"/>
    </row>
    <row r="38" spans="1:13" x14ac:dyDescent="0.25">
      <c r="B38" s="31"/>
      <c r="C38" s="33"/>
      <c r="D38" s="15"/>
      <c r="E38" s="33"/>
      <c r="F38" s="23"/>
      <c r="J38" s="18"/>
      <c r="K38" s="16"/>
      <c r="L38" s="10"/>
    </row>
    <row r="39" spans="1:13" x14ac:dyDescent="0.25">
      <c r="B39" s="31"/>
      <c r="C39" s="30"/>
      <c r="D39" s="15"/>
      <c r="E39" s="26"/>
      <c r="J39" s="26"/>
      <c r="K39" s="24"/>
      <c r="L39" s="29"/>
    </row>
    <row r="40" spans="1:13" x14ac:dyDescent="0.25">
      <c r="B40" s="31"/>
      <c r="C40" s="30"/>
      <c r="D40" s="15"/>
      <c r="E40" s="26"/>
      <c r="J40" s="26"/>
      <c r="K40" s="24"/>
      <c r="L40" s="17"/>
    </row>
    <row r="41" spans="1:13" x14ac:dyDescent="0.25">
      <c r="B41" s="31"/>
      <c r="C41" s="30"/>
      <c r="D41" s="15"/>
      <c r="E41" s="26"/>
      <c r="J41" s="26"/>
      <c r="K41" s="24"/>
      <c r="L41" s="10"/>
    </row>
    <row r="42" spans="1:13" x14ac:dyDescent="0.25">
      <c r="B42" s="31"/>
      <c r="C42" s="30"/>
      <c r="D42" s="15"/>
      <c r="E42" s="26"/>
      <c r="J42" s="26"/>
      <c r="K42" s="24"/>
      <c r="L42" s="19"/>
    </row>
    <row r="43" spans="1:13" x14ac:dyDescent="0.25">
      <c r="B43" s="31"/>
      <c r="C43" s="30"/>
      <c r="D43" s="15"/>
      <c r="E43" s="31"/>
      <c r="J43" s="26"/>
      <c r="K43" s="24"/>
      <c r="L43" s="17"/>
    </row>
    <row r="44" spans="1:13" s="25" customFormat="1" x14ac:dyDescent="0.25">
      <c r="A44" s="1"/>
      <c r="B44" s="31"/>
      <c r="C44" s="30"/>
      <c r="D44" s="15"/>
      <c r="E44" s="26"/>
      <c r="F44" s="20"/>
      <c r="G44" s="20"/>
      <c r="H44" s="20"/>
      <c r="I44" s="1"/>
      <c r="J44" s="26"/>
      <c r="K44" s="24"/>
      <c r="L44" s="29"/>
      <c r="M44" s="1"/>
    </row>
    <row r="45" spans="1:13" s="25" customFormat="1" x14ac:dyDescent="0.25">
      <c r="A45" s="1"/>
      <c r="B45" s="9"/>
      <c r="C45" s="1"/>
      <c r="D45" s="1"/>
      <c r="E45" s="1"/>
      <c r="F45" s="20"/>
      <c r="G45" s="20"/>
      <c r="H45" s="20"/>
      <c r="I45" s="1"/>
      <c r="J45" s="13"/>
      <c r="K45" s="10"/>
      <c r="L45" s="10"/>
      <c r="M45" s="1"/>
    </row>
  </sheetData>
  <sortState ref="A9:M47">
    <sortCondition ref="B9:B47"/>
  </sortState>
  <dataConsolidate/>
  <mergeCells count="4">
    <mergeCell ref="D2:E2"/>
    <mergeCell ref="D4:E4"/>
    <mergeCell ref="B4:C4"/>
    <mergeCell ref="B2:C2"/>
  </mergeCells>
  <pageMargins left="0.7" right="0.7" top="0.75" bottom="0.75" header="0.3" footer="0.3"/>
  <pageSetup paperSize="5"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A6" sqref="A6"/>
    </sheetView>
  </sheetViews>
  <sheetFormatPr defaultRowHeight="15" x14ac:dyDescent="0.25"/>
  <cols>
    <col min="1" max="1" width="87.42578125" customWidth="1"/>
    <col min="2" max="2" width="79.7109375" bestFit="1" customWidth="1"/>
  </cols>
  <sheetData>
    <row r="1" spans="1:3" x14ac:dyDescent="0.25">
      <c r="A1" s="11" t="s">
        <v>42</v>
      </c>
      <c r="B1" s="11" t="s">
        <v>23</v>
      </c>
      <c r="C1" s="11"/>
    </row>
    <row r="2" spans="1:3" x14ac:dyDescent="0.25">
      <c r="A2" s="11" t="s">
        <v>43</v>
      </c>
      <c r="B2" s="11" t="s">
        <v>24</v>
      </c>
      <c r="C2" s="11"/>
    </row>
    <row r="3" spans="1:3" x14ac:dyDescent="0.25">
      <c r="A3" s="11" t="s">
        <v>44</v>
      </c>
      <c r="B3" s="11" t="s">
        <v>25</v>
      </c>
      <c r="C3" s="11"/>
    </row>
    <row r="4" spans="1:3" x14ac:dyDescent="0.25">
      <c r="A4" s="11" t="s">
        <v>45</v>
      </c>
      <c r="B4" s="11" t="s">
        <v>26</v>
      </c>
      <c r="C4" s="11"/>
    </row>
    <row r="5" spans="1:3" x14ac:dyDescent="0.25">
      <c r="A5" s="11"/>
      <c r="B5" s="11" t="s">
        <v>27</v>
      </c>
      <c r="C5" s="11"/>
    </row>
    <row r="6" spans="1:3" x14ac:dyDescent="0.25">
      <c r="A6" s="11"/>
      <c r="B6" s="11" t="s">
        <v>28</v>
      </c>
      <c r="C6" s="11"/>
    </row>
    <row r="7" spans="1:3" x14ac:dyDescent="0.25">
      <c r="A7" s="11"/>
      <c r="B7" s="11" t="s">
        <v>29</v>
      </c>
      <c r="C7" s="11"/>
    </row>
    <row r="8" spans="1:3" x14ac:dyDescent="0.25">
      <c r="A8" s="11"/>
      <c r="B8" s="11" t="s">
        <v>30</v>
      </c>
      <c r="C8" s="11"/>
    </row>
    <row r="9" spans="1:3" x14ac:dyDescent="0.25">
      <c r="A9" s="11"/>
      <c r="B9" s="11" t="s">
        <v>31</v>
      </c>
      <c r="C9" s="11"/>
    </row>
    <row r="10" spans="1:3" x14ac:dyDescent="0.25">
      <c r="A10" s="11"/>
      <c r="B10" s="11" t="s">
        <v>32</v>
      </c>
      <c r="C10" s="11"/>
    </row>
    <row r="11" spans="1:3" x14ac:dyDescent="0.25">
      <c r="B11" s="11" t="s">
        <v>33</v>
      </c>
      <c r="C11" s="11"/>
    </row>
    <row r="12" spans="1:3" x14ac:dyDescent="0.25">
      <c r="B12" s="11" t="s">
        <v>34</v>
      </c>
      <c r="C12" s="11"/>
    </row>
    <row r="13" spans="1:3" x14ac:dyDescent="0.25">
      <c r="B13" s="11" t="s">
        <v>35</v>
      </c>
      <c r="C13" s="11"/>
    </row>
    <row r="14" spans="1:3" x14ac:dyDescent="0.25">
      <c r="B14" s="11" t="s">
        <v>36</v>
      </c>
      <c r="C14" s="11"/>
    </row>
    <row r="15" spans="1:3" x14ac:dyDescent="0.25">
      <c r="B15" s="11" t="s">
        <v>37</v>
      </c>
      <c r="C15" s="11"/>
    </row>
    <row r="16" spans="1:3" x14ac:dyDescent="0.25">
      <c r="B16" s="11" t="s">
        <v>38</v>
      </c>
      <c r="C16" s="11"/>
    </row>
    <row r="17" spans="2:3" x14ac:dyDescent="0.25">
      <c r="B17" s="11" t="s">
        <v>39</v>
      </c>
      <c r="C17" s="11"/>
    </row>
    <row r="18" spans="2:3" x14ac:dyDescent="0.25">
      <c r="B18" s="11" t="s">
        <v>40</v>
      </c>
      <c r="C18" s="1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Approvals Document" ma:contentTypeID="0x0101002B8F1E08DD0FAC4689DF2865F653F93E007549E3CDE883C14D9673BCB40D19A8DA" ma:contentTypeVersion="1" ma:contentTypeDescription="" ma:contentTypeScope="" ma:versionID="e18c3688872ef968e7882076aaaba21c">
  <xsd:schema xmlns:xsd="http://www.w3.org/2001/XMLSchema" xmlns:xs="http://www.w3.org/2001/XMLSchema" xmlns:p="http://schemas.microsoft.com/office/2006/metadata/properties" xmlns:ns2="5a67a745-2716-44cf-9715-ea35a50b39f5" targetNamespace="http://schemas.microsoft.com/office/2006/metadata/properties" ma:root="true" ma:fieldsID="be25c3cbc0f86420d26f533b0614cae2" ns2:_="">
    <xsd:import namespace="5a67a745-2716-44cf-9715-ea35a50b39f5"/>
    <xsd:element name="properties">
      <xsd:complexType>
        <xsd:sequence>
          <xsd:element name="documentManagement">
            <xsd:complexType>
              <xsd:all>
                <xsd:element ref="ns2:item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7a745-2716-44cf-9715-ea35a50b39f5" elementFormDefault="qualified">
    <xsd:import namespace="http://schemas.microsoft.com/office/2006/documentManagement/types"/>
    <xsd:import namespace="http://schemas.microsoft.com/office/infopath/2007/PartnerControls"/>
    <xsd:element name="item_x0020_number" ma:index="8" nillable="true" ma:displayName="Item Number DS" ma:hidden="true" ma:internalName="item_x0020_numbe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tem_x0020_number xmlns="5a67a745-2716-44cf-9715-ea35a50b39f5">820</item_x0020_number>
  </documentManagement>
</p:properties>
</file>

<file path=customXml/itemProps1.xml><?xml version="1.0" encoding="utf-8"?>
<ds:datastoreItem xmlns:ds="http://schemas.openxmlformats.org/officeDocument/2006/customXml" ds:itemID="{A768AB6C-B87B-456B-9B79-7ABC1B65EA68}">
  <ds:schemaRefs>
    <ds:schemaRef ds:uri="http://schemas.microsoft.com/sharepoint/v3/contenttype/forms"/>
  </ds:schemaRefs>
</ds:datastoreItem>
</file>

<file path=customXml/itemProps2.xml><?xml version="1.0" encoding="utf-8"?>
<ds:datastoreItem xmlns:ds="http://schemas.openxmlformats.org/officeDocument/2006/customXml" ds:itemID="{E6C8AB01-9ED5-4798-9BC5-9ACB1FA6DC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7a745-2716-44cf-9715-ea35a50b3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3299FF-2EB5-4221-B99A-64BAAC62033A}">
  <ds:schemaRefs>
    <ds:schemaRef ds:uri="http://purl.org/dc/elements/1.1/"/>
    <ds:schemaRef ds:uri="http://schemas.microsoft.com/office/2006/documentManagement/types"/>
    <ds:schemaRef ds:uri="http://purl.org/dc/terms/"/>
    <ds:schemaRef ds:uri="http://purl.org/dc/dcmitype/"/>
    <ds:schemaRef ds:uri="5a67a745-2716-44cf-9715-ea35a50b39f5"/>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Q2</vt:lpstr>
      <vt:lpstr>DO NOT DELETE</vt:lpstr>
      <vt:lpstr>'Q2'!Print_Area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D'Argis, Krista GCPE:EX</cp:lastModifiedBy>
  <cp:lastPrinted>2016-05-26T00:13:29Z</cp:lastPrinted>
  <dcterms:created xsi:type="dcterms:W3CDTF">2016-05-20T21:39:28Z</dcterms:created>
  <dcterms:modified xsi:type="dcterms:W3CDTF">2018-10-30T20:07:56Z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0x0101002B8F1E08DD0FAC4689DF2865F653F93E007549E3CDE883C14D9673BCB40D19A8DA</vt:lpwstr>
  </property>
</Properties>
</file>