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atthe\AppData\Local\Microsoft\Windows\INetCache\Content.Outlook\WZ921MW2\"/>
    </mc:Choice>
  </mc:AlternateContent>
  <xr:revisionPtr revIDLastSave="0" documentId="10_ncr:100000_{BC609499-036C-4F41-93DC-394177925F0F}" xr6:coauthVersionLast="31" xr6:coauthVersionMax="31" xr10:uidLastSave="{00000000-0000-0000-0000-000000000000}"/>
  <bookViews>
    <workbookView xWindow="0" yWindow="0" windowWidth="22980" windowHeight="8145" xr2:uid="{00000000-000D-0000-FFFF-FFFF00000000}"/>
  </bookViews>
  <sheets>
    <sheet name="Sheet1" sheetId="1" r:id="rId1"/>
    <sheet name="DO NOT DELETE" sheetId="2" r:id="rId2"/>
  </sheets>
  <definedNames>
    <definedName name="_xlnm.Print_Area" localSheetId="0">Sheet1!$A$1:$M$35</definedName>
    <definedName name="_xlnm.Print_Titles" localSheetId="0">Sheet1!$1:$7</definedName>
  </definedNames>
  <calcPr calcId="179017"/>
</workbook>
</file>

<file path=xl/calcChain.xml><?xml version="1.0" encoding="utf-8"?>
<calcChain xmlns="http://schemas.openxmlformats.org/spreadsheetml/2006/main">
  <c r="G8" i="1" l="1"/>
  <c r="G26" i="1"/>
  <c r="G27" i="1"/>
  <c r="G28" i="1"/>
  <c r="G29" i="1"/>
  <c r="G30" i="1"/>
  <c r="G21" i="1"/>
  <c r="G22" i="1"/>
  <c r="G23" i="1"/>
  <c r="G24" i="1"/>
  <c r="G9" i="1"/>
</calcChain>
</file>

<file path=xl/sharedStrings.xml><?xml version="1.0" encoding="utf-8"?>
<sst xmlns="http://schemas.openxmlformats.org/spreadsheetml/2006/main" count="188" uniqueCount="112">
  <si>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</si>
  <si>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</si>
  <si>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</si>
  <si>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</si>
  <si>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</si>
  <si>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</si>
  <si>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</si>
  <si>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</si>
  <si>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</si>
  <si>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</si>
  <si>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</si>
  <si>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</si>
  <si>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</si>
  <si>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</si>
  <si>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</si>
  <si>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</si>
  <si>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</si>
  <si>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</si>
  <si>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</si>
  <si>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</si>
  <si>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</si>
  <si>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</si>
  <si>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</si>
  <si>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100 Open competitive process</t>
  </si>
  <si>
    <t>200 Direct Award - Public sector organization</t>
  </si>
  <si>
    <t>201 Direct Award - Sole source</t>
  </si>
  <si>
    <t>202 Direct Award - Emergency</t>
  </si>
  <si>
    <t>203 Direct Award - Security, order, etc.</t>
  </si>
  <si>
    <t>204 Direct Award - Confidentiality</t>
  </si>
  <si>
    <t>205 Direct Award - Notice of Intent (No substantiated objections)</t>
  </si>
  <si>
    <t>206 Direct Award - Permitted under another corporate policy or legislation</t>
  </si>
  <si>
    <t>207 Direct Award - Services and Construction Under $25,000</t>
  </si>
  <si>
    <t>208 Direct Award - Shared Cost Arrangement (Financial Assistance)</t>
  </si>
  <si>
    <t>209 Direct Award - Shared Cost Arrangement</t>
  </si>
  <si>
    <t>400 Selected vendor from pre-qualification list</t>
  </si>
  <si>
    <t>401 Competition among vendors on a pre-qualification list</t>
  </si>
  <si>
    <t>500 Purchase from a Corporate Supply Arrangement (CSA)</t>
  </si>
  <si>
    <t>600 Other purchase process</t>
  </si>
  <si>
    <t>601 Continuing Service Agreements</t>
  </si>
  <si>
    <t>602 Other - Shared Cost Arrangement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</si>
  <si>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</si>
  <si>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</si>
  <si>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</si>
  <si>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</si>
  <si>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</si>
  <si>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</si>
  <si>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</si>
  <si>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300 Competitive process among selected vendors (Construction and Services under $75,000)</t>
  </si>
  <si>
    <t>AG</t>
  </si>
  <si>
    <t>FY19 - Q2</t>
  </si>
  <si>
    <t>Court Services</t>
  </si>
  <si>
    <t>Justice Services Branch</t>
  </si>
  <si>
    <t>Gaming Policy &amp; Enforcement Branch</t>
  </si>
  <si>
    <t>ATCSB19CGOP1523542</t>
  </si>
  <si>
    <t>ATCSB19NEM1516366</t>
  </si>
  <si>
    <t>ATJSB1815DAA0001</t>
  </si>
  <si>
    <t>ATJSB1915084001</t>
  </si>
  <si>
    <t>ATJSB1915086002</t>
  </si>
  <si>
    <t>ATJSB1915086007</t>
  </si>
  <si>
    <t>ATJSB1915098002</t>
  </si>
  <si>
    <t>GPEB-1915J70-03</t>
  </si>
  <si>
    <t>GPEB-1915J81-BMAC</t>
  </si>
  <si>
    <t>GPEB-1915J81-BWON</t>
  </si>
  <si>
    <t>GPEB-1915J81-SPRO</t>
  </si>
  <si>
    <t>NOTIO CONSULTING INC.</t>
  </si>
  <si>
    <t>NEMETZ, GEORGIA, DR</t>
  </si>
  <si>
    <t>TALLSKY CONSULTING GROUP</t>
  </si>
  <si>
    <t>MACLAREN, JAMIE</t>
  </si>
  <si>
    <t>ELEVATE CONSULTING INC.</t>
  </si>
  <si>
    <t>JUSTICE EDUCATION SOCIETY OF BRITISH COLUMBIA</t>
  </si>
  <si>
    <t>CASTLE CONSULTING CORPORATION</t>
  </si>
  <si>
    <t>ASPE, MAIA, DR</t>
  </si>
  <si>
    <t>MACDOUGALD, BRENDA LOUISE</t>
  </si>
  <si>
    <t>WONG, BENJAMIN SHING PAN</t>
  </si>
  <si>
    <t>PROUSE, SHERYL MARIE</t>
  </si>
  <si>
    <t>Continuity of Government Plan (COGP) for the Judiciary - Phase 1 completion</t>
  </si>
  <si>
    <t>FY19 Legal Services Review</t>
  </si>
  <si>
    <t>Horse Racing Veterinarian</t>
  </si>
  <si>
    <t>Responsible Gambling - Gam Info Rep (GIR) Outreach Service Provider</t>
  </si>
  <si>
    <t>GPEB-1915J81-TBRO</t>
  </si>
  <si>
    <t>BROWN, TIFFANY M</t>
  </si>
  <si>
    <t>GPEB-1915J42-01</t>
  </si>
  <si>
    <t>CPKN NETWORK INC.</t>
  </si>
  <si>
    <t>65 Employee Training</t>
  </si>
  <si>
    <t>eLearning Design &amp; Development</t>
  </si>
  <si>
    <t>GPEB-1915J81-MDEV</t>
  </si>
  <si>
    <t>DEVENISH, MATTY</t>
  </si>
  <si>
    <t>Responsible Gambling -Narrative Practices Trainer</t>
  </si>
  <si>
    <t>GPEB-1915J81-DDIO-N</t>
  </si>
  <si>
    <t>DION, DENNIS</t>
  </si>
  <si>
    <t>GPEB-1915J81-LELL</t>
  </si>
  <si>
    <t>ELLISON, LARA</t>
  </si>
  <si>
    <t>GPEB-1915J81-KHIN</t>
  </si>
  <si>
    <t>HINTER, KATHLEEN</t>
  </si>
  <si>
    <t>GPEB-1915J81-KMOE</t>
  </si>
  <si>
    <t>MOEN, KELLY</t>
  </si>
  <si>
    <t>Responsible Gambling-  Prevention Service Provider</t>
  </si>
  <si>
    <t>GPEB-1915J81-JMUR-N</t>
  </si>
  <si>
    <t>MURPHY, JANICE</t>
  </si>
  <si>
    <t>GPEB-1915J81-OCML</t>
  </si>
  <si>
    <t>OAKHILL COUNSELLING</t>
  </si>
  <si>
    <t>GPEB-1915J81-APAR</t>
  </si>
  <si>
    <t>PARIZEAU, ANNICK</t>
  </si>
  <si>
    <t>GPEB-1915J81-DSIM-G</t>
  </si>
  <si>
    <t>SIMON, DONNA</t>
  </si>
  <si>
    <t>GPEB-1915J70-10</t>
  </si>
  <si>
    <t>VAN DUIN, YVONNE</t>
  </si>
  <si>
    <t>Human Resource consulting services</t>
  </si>
  <si>
    <t>Independent advice and project management for Family Maintenance Enforcement Program</t>
  </si>
  <si>
    <t xml:space="preserve">Delivery of Fall BC Justice Summit and Spring BC Justice Summit from concept to execution and report </t>
  </si>
  <si>
    <t>FY19 Financial PAS – Parenting After Separation educational sessions and workshops surrounding finance</t>
  </si>
  <si>
    <t>Training and consulting services to CSB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</si>
</sst>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1009]mmmm\ d\,\ yyyy;@"/>
    <numFmt numFmtId="165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Border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/>
    <xf numFmtId="0" fontId="1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164" fontId="0" fillId="0" borderId="0" xfId="0" applyNumberFormat="1" applyBorder="1"/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0" fillId="0" borderId="0" xfId="0" applyFill="1" applyBorder="1"/>
    <xf numFmtId="164" fontId="0" fillId="0" borderId="4" xfId="0" applyNumberFormat="1" applyFill="1" applyBorder="1" applyAlignment="1">
      <alignment wrapText="1"/>
    </xf>
    <xf numFmtId="0" fontId="0" fillId="0" borderId="4" xfId="0" applyFill="1" applyBorder="1" applyAlignment="1">
      <alignment wrapText="1"/>
    </xf>
    <xf numFmtId="43" fontId="0" fillId="0" borderId="4" xfId="6" applyFont="1" applyFill="1" applyBorder="1" applyAlignment="1">
      <alignment wrapText="1"/>
    </xf>
    <xf numFmtId="0" fontId="0" fillId="0" borderId="0" xfId="0"/>
    <xf numFmtId="0" fontId="0" fillId="0" borderId="2" xfId="0" applyFill="1" applyBorder="1"/>
    <xf numFmtId="0" fontId="4" fillId="0" borderId="3" xfId="0" applyFont="1" applyFill="1" applyBorder="1"/>
    <xf numFmtId="0" fontId="0" fillId="0" borderId="0" xfId="0" applyFill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</cellXfs>
  <cellStyles count="7">
    <cellStyle name="Comma" xfId="6" builtinId="3"/>
    <cellStyle name="Comma 2" xfId="3" xr:uid="{00000000-0005-0000-0000-000001000000}"/>
    <cellStyle name="Comma 3" xfId="2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1" xr:uid="{00000000-0005-0000-0000-000006000000}"/>
  </cellStyles>
  <dxfs count="0"/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36"/>
  <sheetViews>
    <sheetView tabSelected="1" zoomScaleNormal="100" zoomScaleSheetLayoutView="100" zoomScalePageLayoutView="70" workbookViewId="0">
      <pane ySplit="7" topLeftCell="A8" activePane="bottomLeft" state="frozen"/>
      <selection pane="bottomLeft" activeCell="C11" sqref="C11"/>
    </sheetView>
  </sheetViews>
  <sheetFormatPr defaultRowHeight="15" outlineLevelRow="1" x14ac:dyDescent="0.25"/>
  <cols>
    <col min="1" max="1" width="3.7109375" style="10" customWidth="1"/>
    <col min="2" max="2" width="21" style="1" customWidth="1"/>
    <col min="3" max="4" width="24.5703125" style="1" customWidth="1"/>
    <col min="5" max="5" width="29.7109375" style="1" customWidth="1"/>
    <col min="6" max="9" width="24.5703125" style="1" customWidth="1"/>
    <col min="10" max="10" width="38.42578125" style="1" customWidth="1"/>
    <col min="11" max="12" width="24.5703125" style="1" customWidth="1"/>
    <col min="13" max="13" width="36.7109375" style="1" customWidth="1"/>
  </cols>
  <sheetData>
    <row r="2" spans="1:13" ht="23.45" x14ac:dyDescent="0.55000000000000004">
      <c r="B2" s="20" t="s">
        <v>8</v>
      </c>
      <c r="C2" s="20"/>
      <c r="D2" s="18" t="s">
        <v>48</v>
      </c>
      <c r="E2" s="18"/>
    </row>
    <row r="3" spans="1:13" ht="8.1" customHeight="1" x14ac:dyDescent="0.45">
      <c r="C3" s="3"/>
      <c r="D3" s="2"/>
    </row>
    <row r="4" spans="1:13" ht="23.45" x14ac:dyDescent="0.55000000000000004">
      <c r="B4" s="20" t="s">
        <v>9</v>
      </c>
      <c r="C4" s="20"/>
      <c r="D4" s="19" t="s">
        <v>49</v>
      </c>
      <c r="E4" s="19"/>
    </row>
    <row r="5" spans="1:13" thickBot="1" x14ac:dyDescent="0.4">
      <c r="D5" s="2"/>
    </row>
    <row r="6" spans="1:13" ht="48.75" customHeight="1" thickTop="1" x14ac:dyDescent="0.25">
      <c r="A6" s="15"/>
      <c r="B6" s="5" t="s">
        <v>2</v>
      </c>
      <c r="C6" s="5" t="s">
        <v>0</v>
      </c>
      <c r="D6" s="5" t="s">
        <v>17</v>
      </c>
      <c r="E6" s="5" t="s">
        <v>1</v>
      </c>
      <c r="F6" s="5" t="s">
        <v>14</v>
      </c>
      <c r="G6" s="5" t="s">
        <v>16</v>
      </c>
      <c r="H6" s="5" t="s">
        <v>15</v>
      </c>
      <c r="I6" s="5" t="s">
        <v>12</v>
      </c>
      <c r="J6" s="5" t="s">
        <v>11</v>
      </c>
      <c r="K6" s="5" t="s">
        <v>3</v>
      </c>
      <c r="L6" s="5" t="s">
        <v>13</v>
      </c>
      <c r="M6" s="5" t="s">
        <v>10</v>
      </c>
    </row>
    <row r="7" spans="1:13" s="4" customFormat="1" ht="216.75" hidden="1" outlineLevel="1" thickBot="1" x14ac:dyDescent="0.25">
      <c r="A7" s="16"/>
      <c r="B7" s="6" t="s">
        <v>4</v>
      </c>
      <c r="C7" s="6" t="s">
        <v>7</v>
      </c>
      <c r="D7" s="6" t="s">
        <v>21</v>
      </c>
      <c r="E7" s="6" t="s">
        <v>6</v>
      </c>
      <c r="F7" s="6" t="s">
        <v>18</v>
      </c>
      <c r="G7" s="6" t="s">
        <v>19</v>
      </c>
      <c r="H7" s="6" t="s">
        <v>20</v>
      </c>
      <c r="I7" s="6" t="s">
        <v>45</v>
      </c>
      <c r="J7" s="9" t="s">
        <v>22</v>
      </c>
      <c r="K7" s="6" t="s">
        <v>5</v>
      </c>
      <c r="L7" s="9" t="s">
        <v>46</v>
      </c>
      <c r="M7" s="6" t="s">
        <v>40</v>
      </c>
    </row>
    <row r="8" spans="1:13" ht="30" customHeight="1" collapsed="1" x14ac:dyDescent="0.25">
      <c r="B8" s="11">
        <v>43313</v>
      </c>
      <c r="C8" s="12" t="s">
        <v>54</v>
      </c>
      <c r="D8" s="12" t="s">
        <v>50</v>
      </c>
      <c r="E8" s="12" t="s">
        <v>65</v>
      </c>
      <c r="F8" s="13">
        <v>18000</v>
      </c>
      <c r="G8" s="13">
        <f>+H8-F8</f>
        <v>0</v>
      </c>
      <c r="H8" s="13">
        <v>18000</v>
      </c>
      <c r="I8" s="12" t="s">
        <v>41</v>
      </c>
      <c r="J8" s="12" t="s">
        <v>111</v>
      </c>
      <c r="K8" s="11">
        <v>43677</v>
      </c>
      <c r="L8" s="11"/>
      <c r="M8" s="12" t="s">
        <v>29</v>
      </c>
    </row>
    <row r="9" spans="1:13" s="17" customFormat="1" ht="30" x14ac:dyDescent="0.25">
      <c r="A9" s="10"/>
      <c r="B9" s="11">
        <v>43346</v>
      </c>
      <c r="C9" s="12" t="s">
        <v>53</v>
      </c>
      <c r="D9" s="12" t="s">
        <v>50</v>
      </c>
      <c r="E9" s="12" t="s">
        <v>64</v>
      </c>
      <c r="F9" s="13">
        <v>50000</v>
      </c>
      <c r="G9" s="13">
        <f>+H9-F9</f>
        <v>0</v>
      </c>
      <c r="H9" s="13">
        <v>50000</v>
      </c>
      <c r="I9" s="12" t="s">
        <v>41</v>
      </c>
      <c r="J9" s="12" t="s">
        <v>75</v>
      </c>
      <c r="K9" s="11">
        <v>43555</v>
      </c>
      <c r="L9" s="11"/>
      <c r="M9" s="12" t="s">
        <v>29</v>
      </c>
    </row>
    <row r="10" spans="1:13" s="17" customFormat="1" ht="30" x14ac:dyDescent="0.25">
      <c r="A10" s="10"/>
      <c r="B10" s="11">
        <v>43245</v>
      </c>
      <c r="C10" s="12" t="s">
        <v>85</v>
      </c>
      <c r="D10" s="12" t="s">
        <v>52</v>
      </c>
      <c r="E10" s="12" t="s">
        <v>86</v>
      </c>
      <c r="F10" s="13">
        <v>74500</v>
      </c>
      <c r="G10" s="13">
        <v>0</v>
      </c>
      <c r="H10" s="13">
        <v>74500</v>
      </c>
      <c r="I10" s="12" t="s">
        <v>44</v>
      </c>
      <c r="J10" s="12" t="s">
        <v>87</v>
      </c>
      <c r="K10" s="11">
        <v>43555</v>
      </c>
      <c r="L10" s="11"/>
      <c r="M10" s="12" t="s">
        <v>34</v>
      </c>
    </row>
    <row r="11" spans="1:13" s="17" customFormat="1" ht="30" x14ac:dyDescent="0.25">
      <c r="A11" s="10"/>
      <c r="B11" s="11">
        <v>43245</v>
      </c>
      <c r="C11" s="12" t="s">
        <v>88</v>
      </c>
      <c r="D11" s="12" t="s">
        <v>52</v>
      </c>
      <c r="E11" s="12" t="s">
        <v>89</v>
      </c>
      <c r="F11" s="13">
        <v>74500</v>
      </c>
      <c r="G11" s="13">
        <v>0</v>
      </c>
      <c r="H11" s="13">
        <v>74500</v>
      </c>
      <c r="I11" s="12" t="s">
        <v>44</v>
      </c>
      <c r="J11" s="12" t="s">
        <v>87</v>
      </c>
      <c r="K11" s="11">
        <v>43555</v>
      </c>
      <c r="L11" s="11"/>
      <c r="M11" s="12" t="s">
        <v>34</v>
      </c>
    </row>
    <row r="12" spans="1:13" s="17" customFormat="1" ht="30" x14ac:dyDescent="0.25">
      <c r="A12" s="10"/>
      <c r="B12" s="11">
        <v>43245</v>
      </c>
      <c r="C12" s="12" t="s">
        <v>90</v>
      </c>
      <c r="D12" s="12" t="s">
        <v>52</v>
      </c>
      <c r="E12" s="12" t="s">
        <v>91</v>
      </c>
      <c r="F12" s="13">
        <v>74500</v>
      </c>
      <c r="G12" s="13">
        <v>0</v>
      </c>
      <c r="H12" s="13">
        <v>74500</v>
      </c>
      <c r="I12" s="12" t="s">
        <v>44</v>
      </c>
      <c r="J12" s="12" t="s">
        <v>87</v>
      </c>
      <c r="K12" s="11">
        <v>43555</v>
      </c>
      <c r="L12" s="11"/>
      <c r="M12" s="12" t="s">
        <v>34</v>
      </c>
    </row>
    <row r="13" spans="1:13" ht="30" x14ac:dyDescent="0.25">
      <c r="B13" s="11">
        <v>43245</v>
      </c>
      <c r="C13" s="12" t="s">
        <v>97</v>
      </c>
      <c r="D13" s="12" t="s">
        <v>52</v>
      </c>
      <c r="E13" s="12" t="s">
        <v>98</v>
      </c>
      <c r="F13" s="13">
        <v>74500</v>
      </c>
      <c r="G13" s="13">
        <v>0</v>
      </c>
      <c r="H13" s="13">
        <v>74500</v>
      </c>
      <c r="I13" s="12" t="s">
        <v>44</v>
      </c>
      <c r="J13" s="12" t="s">
        <v>87</v>
      </c>
      <c r="K13" s="11">
        <v>43190</v>
      </c>
      <c r="L13" s="11"/>
      <c r="M13" s="12" t="s">
        <v>34</v>
      </c>
    </row>
    <row r="14" spans="1:13" ht="30" x14ac:dyDescent="0.25">
      <c r="B14" s="11">
        <v>43246</v>
      </c>
      <c r="C14" s="12" t="s">
        <v>105</v>
      </c>
      <c r="D14" s="12" t="s">
        <v>52</v>
      </c>
      <c r="E14" s="12" t="s">
        <v>106</v>
      </c>
      <c r="F14" s="13">
        <v>12000</v>
      </c>
      <c r="G14" s="13">
        <v>0</v>
      </c>
      <c r="H14" s="13">
        <v>12000</v>
      </c>
      <c r="I14" s="12" t="s">
        <v>41</v>
      </c>
      <c r="J14" s="12" t="s">
        <v>77</v>
      </c>
      <c r="K14" s="11">
        <v>43610</v>
      </c>
      <c r="L14" s="11"/>
      <c r="M14" s="12" t="s">
        <v>25</v>
      </c>
    </row>
    <row r="15" spans="1:13" ht="30" x14ac:dyDescent="0.25">
      <c r="B15" s="11">
        <v>43252</v>
      </c>
      <c r="C15" s="12" t="s">
        <v>103</v>
      </c>
      <c r="D15" s="12" t="s">
        <v>52</v>
      </c>
      <c r="E15" s="12" t="s">
        <v>104</v>
      </c>
      <c r="F15" s="13">
        <v>11000</v>
      </c>
      <c r="G15" s="13">
        <v>0</v>
      </c>
      <c r="H15" s="13">
        <v>11000</v>
      </c>
      <c r="I15" s="12" t="s">
        <v>44</v>
      </c>
      <c r="J15" s="12" t="s">
        <v>78</v>
      </c>
      <c r="K15" s="11">
        <v>43555</v>
      </c>
      <c r="L15" s="11"/>
      <c r="M15" s="12" t="s">
        <v>34</v>
      </c>
    </row>
    <row r="16" spans="1:13" ht="30" x14ac:dyDescent="0.25">
      <c r="B16" s="11">
        <v>43259</v>
      </c>
      <c r="C16" s="12" t="s">
        <v>99</v>
      </c>
      <c r="D16" s="12" t="s">
        <v>52</v>
      </c>
      <c r="E16" s="12" t="s">
        <v>100</v>
      </c>
      <c r="F16" s="13">
        <v>52250</v>
      </c>
      <c r="G16" s="13">
        <v>0</v>
      </c>
      <c r="H16" s="13">
        <v>52250</v>
      </c>
      <c r="I16" s="12" t="s">
        <v>44</v>
      </c>
      <c r="J16" s="12" t="s">
        <v>78</v>
      </c>
      <c r="K16" s="11">
        <v>43555</v>
      </c>
      <c r="L16" s="11"/>
      <c r="M16" s="12" t="s">
        <v>34</v>
      </c>
    </row>
    <row r="17" spans="1:13" ht="30" x14ac:dyDescent="0.25">
      <c r="B17" s="11">
        <v>43270</v>
      </c>
      <c r="C17" s="12" t="s">
        <v>94</v>
      </c>
      <c r="D17" s="12" t="s">
        <v>52</v>
      </c>
      <c r="E17" s="12" t="s">
        <v>95</v>
      </c>
      <c r="F17" s="13">
        <v>66500</v>
      </c>
      <c r="G17" s="13">
        <v>0</v>
      </c>
      <c r="H17" s="13">
        <v>66500</v>
      </c>
      <c r="I17" s="12" t="s">
        <v>44</v>
      </c>
      <c r="J17" s="12" t="s">
        <v>96</v>
      </c>
      <c r="K17" s="11">
        <v>43555</v>
      </c>
      <c r="L17" s="11"/>
      <c r="M17" s="12" t="s">
        <v>34</v>
      </c>
    </row>
    <row r="18" spans="1:13" ht="30" x14ac:dyDescent="0.25">
      <c r="B18" s="11">
        <v>43271</v>
      </c>
      <c r="C18" s="12" t="s">
        <v>79</v>
      </c>
      <c r="D18" s="12" t="s">
        <v>52</v>
      </c>
      <c r="E18" s="12" t="s">
        <v>80</v>
      </c>
      <c r="F18" s="13">
        <v>49750</v>
      </c>
      <c r="G18" s="13">
        <v>0</v>
      </c>
      <c r="H18" s="13">
        <v>49750</v>
      </c>
      <c r="I18" s="12" t="s">
        <v>44</v>
      </c>
      <c r="J18" s="12" t="s">
        <v>78</v>
      </c>
      <c r="K18" s="11">
        <v>43555</v>
      </c>
      <c r="L18" s="11"/>
      <c r="M18" s="12" t="s">
        <v>34</v>
      </c>
    </row>
    <row r="19" spans="1:13" s="14" customFormat="1" ht="30" x14ac:dyDescent="0.25">
      <c r="A19" s="10"/>
      <c r="B19" s="11">
        <v>43271</v>
      </c>
      <c r="C19" s="12" t="s">
        <v>92</v>
      </c>
      <c r="D19" s="12" t="s">
        <v>52</v>
      </c>
      <c r="E19" s="12" t="s">
        <v>93</v>
      </c>
      <c r="F19" s="13">
        <v>63250</v>
      </c>
      <c r="G19" s="13">
        <v>0</v>
      </c>
      <c r="H19" s="13">
        <v>63250</v>
      </c>
      <c r="I19" s="12" t="s">
        <v>44</v>
      </c>
      <c r="J19" s="12" t="s">
        <v>78</v>
      </c>
      <c r="K19" s="11">
        <v>43555</v>
      </c>
      <c r="L19" s="11"/>
      <c r="M19" s="12" t="s">
        <v>35</v>
      </c>
    </row>
    <row r="20" spans="1:13" s="14" customFormat="1" ht="30" x14ac:dyDescent="0.25">
      <c r="A20" s="10"/>
      <c r="B20" s="11">
        <v>43271</v>
      </c>
      <c r="C20" s="12" t="s">
        <v>101</v>
      </c>
      <c r="D20" s="12" t="s">
        <v>52</v>
      </c>
      <c r="E20" s="12" t="s">
        <v>102</v>
      </c>
      <c r="F20" s="13">
        <v>63250</v>
      </c>
      <c r="G20" s="13">
        <v>0</v>
      </c>
      <c r="H20" s="13">
        <v>63250</v>
      </c>
      <c r="I20" s="12" t="s">
        <v>44</v>
      </c>
      <c r="J20" s="12" t="s">
        <v>78</v>
      </c>
      <c r="K20" s="11">
        <v>43555</v>
      </c>
      <c r="L20" s="11"/>
      <c r="M20" s="12" t="s">
        <v>34</v>
      </c>
    </row>
    <row r="21" spans="1:13" s="17" customFormat="1" ht="30" x14ac:dyDescent="0.25">
      <c r="A21" s="10"/>
      <c r="B21" s="11">
        <v>43288</v>
      </c>
      <c r="C21" s="12" t="s">
        <v>60</v>
      </c>
      <c r="D21" s="12" t="s">
        <v>52</v>
      </c>
      <c r="E21" s="12" t="s">
        <v>71</v>
      </c>
      <c r="F21" s="13">
        <v>15000</v>
      </c>
      <c r="G21" s="13">
        <f>+H21-F21</f>
        <v>0</v>
      </c>
      <c r="H21" s="13">
        <v>15000</v>
      </c>
      <c r="I21" s="12" t="s">
        <v>41</v>
      </c>
      <c r="J21" s="12" t="s">
        <v>77</v>
      </c>
      <c r="K21" s="11">
        <v>43652</v>
      </c>
      <c r="L21" s="11"/>
      <c r="M21" s="12" t="s">
        <v>25</v>
      </c>
    </row>
    <row r="22" spans="1:13" s="17" customFormat="1" ht="30" x14ac:dyDescent="0.25">
      <c r="A22" s="10"/>
      <c r="B22" s="11">
        <v>43308</v>
      </c>
      <c r="C22" s="12" t="s">
        <v>61</v>
      </c>
      <c r="D22" s="12" t="s">
        <v>52</v>
      </c>
      <c r="E22" s="12" t="s">
        <v>72</v>
      </c>
      <c r="F22" s="13">
        <v>64000</v>
      </c>
      <c r="G22" s="13">
        <f>+H22-F22</f>
        <v>0</v>
      </c>
      <c r="H22" s="13">
        <v>64000</v>
      </c>
      <c r="I22" s="12" t="s">
        <v>44</v>
      </c>
      <c r="J22" s="12" t="s">
        <v>78</v>
      </c>
      <c r="K22" s="11">
        <v>43555</v>
      </c>
      <c r="L22" s="11"/>
      <c r="M22" s="12" t="s">
        <v>34</v>
      </c>
    </row>
    <row r="23" spans="1:13" s="17" customFormat="1" ht="30" x14ac:dyDescent="0.25">
      <c r="A23" s="10"/>
      <c r="B23" s="11">
        <v>43308</v>
      </c>
      <c r="C23" s="12" t="s">
        <v>62</v>
      </c>
      <c r="D23" s="12" t="s">
        <v>52</v>
      </c>
      <c r="E23" s="12" t="s">
        <v>73</v>
      </c>
      <c r="F23" s="13">
        <v>52500</v>
      </c>
      <c r="G23" s="13">
        <f>+H23-F23</f>
        <v>0</v>
      </c>
      <c r="H23" s="13">
        <v>52500</v>
      </c>
      <c r="I23" s="12" t="s">
        <v>44</v>
      </c>
      <c r="J23" s="12" t="s">
        <v>78</v>
      </c>
      <c r="K23" s="11">
        <v>43555</v>
      </c>
      <c r="L23" s="11"/>
      <c r="M23" s="12" t="s">
        <v>34</v>
      </c>
    </row>
    <row r="24" spans="1:13" s="17" customFormat="1" ht="30" x14ac:dyDescent="0.25">
      <c r="A24" s="10"/>
      <c r="B24" s="11">
        <v>43308</v>
      </c>
      <c r="C24" s="12" t="s">
        <v>63</v>
      </c>
      <c r="D24" s="12" t="s">
        <v>52</v>
      </c>
      <c r="E24" s="12" t="s">
        <v>74</v>
      </c>
      <c r="F24" s="13">
        <v>18000</v>
      </c>
      <c r="G24" s="13">
        <f>+H24-F24</f>
        <v>0</v>
      </c>
      <c r="H24" s="13">
        <v>18000</v>
      </c>
      <c r="I24" s="12" t="s">
        <v>44</v>
      </c>
      <c r="J24" s="12" t="s">
        <v>78</v>
      </c>
      <c r="K24" s="11">
        <v>43555</v>
      </c>
      <c r="L24" s="11"/>
      <c r="M24" s="12" t="s">
        <v>34</v>
      </c>
    </row>
    <row r="25" spans="1:13" s="14" customFormat="1" ht="30" x14ac:dyDescent="0.25">
      <c r="A25" s="10"/>
      <c r="B25" s="11">
        <v>43313</v>
      </c>
      <c r="C25" s="12" t="s">
        <v>81</v>
      </c>
      <c r="D25" s="12" t="s">
        <v>52</v>
      </c>
      <c r="E25" s="12" t="s">
        <v>82</v>
      </c>
      <c r="F25" s="13">
        <v>16000</v>
      </c>
      <c r="G25" s="13">
        <v>0</v>
      </c>
      <c r="H25" s="13">
        <v>16000</v>
      </c>
      <c r="I25" s="12" t="s">
        <v>83</v>
      </c>
      <c r="J25" s="12" t="s">
        <v>84</v>
      </c>
      <c r="K25" s="11">
        <v>43555</v>
      </c>
      <c r="L25" s="11"/>
      <c r="M25" s="12" t="s">
        <v>25</v>
      </c>
    </row>
    <row r="26" spans="1:13" s="14" customFormat="1" ht="30" x14ac:dyDescent="0.25">
      <c r="A26" s="10"/>
      <c r="B26" s="11">
        <v>43282</v>
      </c>
      <c r="C26" s="12" t="s">
        <v>55</v>
      </c>
      <c r="D26" s="12" t="s">
        <v>51</v>
      </c>
      <c r="E26" s="12" t="s">
        <v>66</v>
      </c>
      <c r="F26" s="13">
        <v>19000</v>
      </c>
      <c r="G26" s="13">
        <f t="shared" ref="G26:G30" si="0">+H26-F26</f>
        <v>1000</v>
      </c>
      <c r="H26" s="13">
        <v>20000</v>
      </c>
      <c r="I26" s="12" t="s">
        <v>41</v>
      </c>
      <c r="J26" s="12" t="s">
        <v>107</v>
      </c>
      <c r="K26" s="11">
        <v>43555</v>
      </c>
      <c r="L26" s="11"/>
      <c r="M26" s="12" t="s">
        <v>34</v>
      </c>
    </row>
    <row r="27" spans="1:13" s="14" customFormat="1" ht="30" x14ac:dyDescent="0.25">
      <c r="A27" s="10"/>
      <c r="B27" s="11">
        <v>43313</v>
      </c>
      <c r="C27" s="12" t="s">
        <v>56</v>
      </c>
      <c r="D27" s="12" t="s">
        <v>51</v>
      </c>
      <c r="E27" s="12" t="s">
        <v>67</v>
      </c>
      <c r="F27" s="13">
        <v>60000</v>
      </c>
      <c r="G27" s="13">
        <f t="shared" si="0"/>
        <v>10000</v>
      </c>
      <c r="H27" s="13">
        <v>70000</v>
      </c>
      <c r="I27" s="12" t="s">
        <v>41</v>
      </c>
      <c r="J27" s="12" t="s">
        <v>76</v>
      </c>
      <c r="K27" s="11">
        <v>43496</v>
      </c>
      <c r="L27" s="11"/>
      <c r="M27" s="12" t="s">
        <v>28</v>
      </c>
    </row>
    <row r="28" spans="1:13" s="14" customFormat="1" ht="45" x14ac:dyDescent="0.25">
      <c r="A28" s="10"/>
      <c r="B28" s="11">
        <v>43320</v>
      </c>
      <c r="C28" s="12" t="s">
        <v>57</v>
      </c>
      <c r="D28" s="12" t="s">
        <v>51</v>
      </c>
      <c r="E28" s="12" t="s">
        <v>68</v>
      </c>
      <c r="F28" s="13">
        <v>74900</v>
      </c>
      <c r="G28" s="13">
        <f t="shared" si="0"/>
        <v>0</v>
      </c>
      <c r="H28" s="13">
        <v>74900</v>
      </c>
      <c r="I28" s="12" t="s">
        <v>41</v>
      </c>
      <c r="J28" s="12" t="s">
        <v>108</v>
      </c>
      <c r="K28" s="11">
        <v>43555</v>
      </c>
      <c r="L28" s="11"/>
      <c r="M28" s="12" t="s">
        <v>47</v>
      </c>
    </row>
    <row r="29" spans="1:13" s="14" customFormat="1" ht="45" x14ac:dyDescent="0.25">
      <c r="A29" s="10"/>
      <c r="B29" s="11">
        <v>43344</v>
      </c>
      <c r="C29" s="12" t="s">
        <v>58</v>
      </c>
      <c r="D29" s="12" t="s">
        <v>51</v>
      </c>
      <c r="E29" s="12" t="s">
        <v>69</v>
      </c>
      <c r="F29" s="13">
        <v>16000</v>
      </c>
      <c r="G29" s="13">
        <f t="shared" si="0"/>
        <v>0</v>
      </c>
      <c r="H29" s="13">
        <v>16000</v>
      </c>
      <c r="I29" s="12" t="s">
        <v>41</v>
      </c>
      <c r="J29" s="12" t="s">
        <v>110</v>
      </c>
      <c r="K29" s="11">
        <v>43555</v>
      </c>
      <c r="L29" s="11"/>
      <c r="M29" s="12" t="s">
        <v>25</v>
      </c>
    </row>
    <row r="30" spans="1:13" s="14" customFormat="1" ht="45" x14ac:dyDescent="0.25">
      <c r="A30" s="10"/>
      <c r="B30" s="11">
        <v>43358</v>
      </c>
      <c r="C30" s="12" t="s">
        <v>59</v>
      </c>
      <c r="D30" s="12" t="s">
        <v>51</v>
      </c>
      <c r="E30" s="12" t="s">
        <v>70</v>
      </c>
      <c r="F30" s="13">
        <v>130000</v>
      </c>
      <c r="G30" s="13">
        <f t="shared" si="0"/>
        <v>15000</v>
      </c>
      <c r="H30" s="13">
        <v>145000</v>
      </c>
      <c r="I30" s="12" t="s">
        <v>41</v>
      </c>
      <c r="J30" s="12" t="s">
        <v>109</v>
      </c>
      <c r="K30" s="11">
        <v>43722</v>
      </c>
      <c r="L30" s="11"/>
      <c r="M30" s="12" t="s">
        <v>29</v>
      </c>
    </row>
    <row r="31" spans="1:13" x14ac:dyDescent="0.25">
      <c r="B31" s="7"/>
      <c r="K31" s="7"/>
      <c r="L31" s="7"/>
    </row>
    <row r="32" spans="1:13" x14ac:dyDescent="0.25">
      <c r="B32" s="7"/>
      <c r="K32" s="7"/>
      <c r="L32" s="7"/>
    </row>
    <row r="33" spans="2:12" x14ac:dyDescent="0.25">
      <c r="B33" s="7"/>
      <c r="K33" s="7"/>
      <c r="L33" s="7"/>
    </row>
    <row r="34" spans="2:12" x14ac:dyDescent="0.25">
      <c r="B34" s="7"/>
      <c r="K34" s="7"/>
      <c r="L34" s="7"/>
    </row>
    <row r="35" spans="2:12" x14ac:dyDescent="0.25">
      <c r="B35" s="7"/>
      <c r="K35" s="7"/>
      <c r="L35" s="7"/>
    </row>
    <row r="36" spans="2:12" x14ac:dyDescent="0.25">
      <c r="K36" s="7"/>
      <c r="L36" s="7"/>
    </row>
  </sheetData>
  <sortState ref="B8:M30">
    <sortCondition ref="D8:D30"/>
    <sortCondition ref="B8:B30"/>
  </sortState>
  <dataConsolidate/>
  <mergeCells count="4">
    <mergeCell ref="D2:E2"/>
    <mergeCell ref="D4:E4"/>
    <mergeCell ref="B4:C4"/>
    <mergeCell ref="B2:C2"/>
  </mergeCells>
  <pageMargins left="0.70866141732283472" right="0.70866141732283472" top="0.74803149606299213" bottom="0.74803149606299213" header="0.31496062992125984" footer="0.31496062992125984"/>
  <pageSetup paperSize="5" scale="5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I8:I1048576</xm:sqref>
        </x14:dataValidation>
        <x14:dataValidation type="list" allowBlank="1" showInputMessage="1" showErrorMessage="1" xr:uid="{00000000-0002-0000-0000-000001000000}">
          <x14:formula1>
            <xm:f>'DO NOT DELETE'!$B$1:$B$18</xm:f>
          </x14:formula1>
          <xm:sqref>M8:M1048576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activeCell="B12" sqref="B12"/>
    </sheetView>
  </sheetViews>
  <sheetFormatPr defaultRowHeight="15" x14ac:dyDescent="0.25"/>
  <cols>
    <col min="1" max="1" width="87.42578125" customWidth="1"/>
    <col min="2" max="2" width="79.7109375" bestFit="1" customWidth="1"/>
  </cols>
  <sheetData>
    <row r="1" spans="1:3" ht="14.45" x14ac:dyDescent="0.35">
      <c r="A1" s="8" t="s">
        <v>41</v>
      </c>
      <c r="B1" s="8" t="s">
        <v>23</v>
      </c>
      <c r="C1" s="8"/>
    </row>
    <row r="2" spans="1:3" ht="14.45" x14ac:dyDescent="0.35">
      <c r="A2" s="8" t="s">
        <v>42</v>
      </c>
      <c r="B2" s="8" t="s">
        <v>24</v>
      </c>
      <c r="C2" s="8"/>
    </row>
    <row r="3" spans="1:3" ht="14.45" x14ac:dyDescent="0.35">
      <c r="A3" s="8" t="s">
        <v>43</v>
      </c>
      <c r="B3" s="8" t="s">
        <v>25</v>
      </c>
      <c r="C3" s="8"/>
    </row>
    <row r="4" spans="1:3" ht="14.45" x14ac:dyDescent="0.35">
      <c r="A4" s="8" t="s">
        <v>44</v>
      </c>
      <c r="B4" s="8" t="s">
        <v>26</v>
      </c>
      <c r="C4" s="8"/>
    </row>
    <row r="5" spans="1:3" ht="14.45" x14ac:dyDescent="0.35">
      <c r="A5" s="8"/>
      <c r="B5" s="8" t="s">
        <v>27</v>
      </c>
      <c r="C5" s="8"/>
    </row>
    <row r="6" spans="1:3" ht="14.45" x14ac:dyDescent="0.35">
      <c r="A6" s="8"/>
      <c r="B6" s="8" t="s">
        <v>28</v>
      </c>
      <c r="C6" s="8"/>
    </row>
    <row r="7" spans="1:3" ht="14.45" x14ac:dyDescent="0.35">
      <c r="A7" s="8"/>
      <c r="B7" s="8" t="s">
        <v>29</v>
      </c>
      <c r="C7" s="8"/>
    </row>
    <row r="8" spans="1:3" x14ac:dyDescent="0.25">
      <c r="A8" s="8"/>
      <c r="B8" s="8" t="s">
        <v>30</v>
      </c>
      <c r="C8" s="8"/>
    </row>
    <row r="9" spans="1:3" ht="14.45" x14ac:dyDescent="0.35">
      <c r="A9" s="8"/>
      <c r="B9" s="8" t="s">
        <v>31</v>
      </c>
      <c r="C9" s="8"/>
    </row>
    <row r="10" spans="1:3" ht="14.45" x14ac:dyDescent="0.35">
      <c r="A10" s="8"/>
      <c r="B10" s="8" t="s">
        <v>32</v>
      </c>
      <c r="C10" s="8"/>
    </row>
    <row r="11" spans="1:3" ht="14.45" x14ac:dyDescent="0.35">
      <c r="B11" s="8" t="s">
        <v>33</v>
      </c>
      <c r="C11" s="8"/>
    </row>
    <row r="12" spans="1:3" ht="14.45" x14ac:dyDescent="0.35">
      <c r="B12" s="8" t="s">
        <v>47</v>
      </c>
      <c r="C12" s="8"/>
    </row>
    <row r="13" spans="1:3" ht="14.45" x14ac:dyDescent="0.35">
      <c r="B13" s="8" t="s">
        <v>34</v>
      </c>
      <c r="C13" s="8"/>
    </row>
    <row r="14" spans="1:3" ht="14.45" x14ac:dyDescent="0.35">
      <c r="B14" s="8" t="s">
        <v>35</v>
      </c>
      <c r="C14" s="8"/>
    </row>
    <row r="15" spans="1:3" ht="14.45" x14ac:dyDescent="0.35">
      <c r="B15" s="8" t="s">
        <v>36</v>
      </c>
      <c r="C15" s="8"/>
    </row>
    <row r="16" spans="1:3" ht="14.45" x14ac:dyDescent="0.35">
      <c r="B16" s="8" t="s">
        <v>37</v>
      </c>
      <c r="C16" s="8"/>
    </row>
    <row r="17" spans="2:3" ht="14.45" x14ac:dyDescent="0.35">
      <c r="B17" s="8" t="s">
        <v>38</v>
      </c>
      <c r="C17" s="8"/>
    </row>
    <row r="18" spans="2:3" ht="14.45" x14ac:dyDescent="0.35">
      <c r="B18" s="8" t="s">
        <v>39</v>
      </c>
      <c r="C18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DO NOT DELETE</vt:lpstr>
      <vt:lpstr>Sheet1!Print_Area</vt:lpstr>
      <vt:lpstr>Sheet1!Print_Titles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Matthews, Simon AG:EX</cp:lastModifiedBy>
  <cp:lastPrinted>2016-05-26T00:13:29Z</cp:lastPrinted>
  <dcterms:created xsi:type="dcterms:W3CDTF">2016-05-20T21:39:28Z</dcterms:created>
  <dcterms:modified xsi:type="dcterms:W3CDTF">2018-11-02T21:36:17Z</dcterms:modified>
</cp:coreProperties>
</file>