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Objects="none" defaultThemeVersion="124226"/>
  <mc:AlternateContent xmlns:mc="http://schemas.openxmlformats.org/markup-compatibility/2006">
    <mc:Choice Requires="x15">
      <x15ac:absPath xmlns:x15ac="http://schemas.microsoft.com/office/spreadsheetml/2010/11/ac" url="https://eapprovals.sp.gov.bc.ca/sites/SDPReApprovals/prod/Documents/724/"/>
    </mc:Choice>
  </mc:AlternateContent>
  <xr:revisionPtr revIDLastSave="0" documentId="13_ncr:1_{F9E257E6-F90F-40CB-9D46-9C13C6D370C3}" xr6:coauthVersionLast="41" xr6:coauthVersionMax="41" xr10:uidLastSave="{00000000-0000-0000-0000-000000000000}"/>
  <bookViews>
    <workbookView xWindow="0" yWindow="600" windowWidth="19200" windowHeight="10200" xr2:uid="{00000000-000D-0000-FFFF-FFFF00000000}"/>
  </bookViews>
  <sheets>
    <sheet name="Sheet1" sheetId="1" r:id="rId1"/>
    <sheet name="DO NOT DELETE" sheetId="2" r:id="rId2"/>
  </sheets>
  <externalReferences>
    <externalReference r:id="rId3"/>
    <externalReference r:id="rId4"/>
    <externalReference r:id="rId5"/>
  </externalReferences>
  <definedNames>
    <definedName name="_xlnm.Print_Area" localSheetId="0">Sheet1!$A$1:$M$27</definedName>
    <definedName name="_xlnm.Print_Titles" localSheetId="0">Sheet1!$1:$7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7" i="1" l="1"/>
</calcChain>
</file>

<file path=xl/sharedStrings.xml><?xml version="1.0" encoding="utf-8"?>
<sst xmlns="http://schemas.openxmlformats.org/spreadsheetml/2006/main" count="250" uniqueCount="167">
  <si>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</si>
  <si>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</si>
  <si>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</si>
  <si>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</si>
  <si>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</si>
  <si>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</si>
  <si>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</si>
  <si>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</si>
  <si>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</si>
  <si>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</si>
  <si>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</si>
  <si>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</si>
  <si>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</si>
  <si>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</si>
  <si>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</si>
  <si>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</si>
  <si>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</si>
  <si>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</si>
  <si>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</si>
  <si>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</si>
  <si>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</si>
  <si>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</si>
  <si>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</si>
  <si>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</si>
  <si>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</si>
  <si>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</si>
  <si>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</si>
  <si>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</si>
  <si>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</si>
  <si>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</si>
  <si>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</si>
  <si>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</si>
  <si>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</si>
  <si>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</si>
  <si>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</si>
  <si>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</si>
  <si>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</si>
  <si>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</si>
  <si>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</si>
  <si>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</si>
  <si>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</si>
  <si>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</si>
  <si>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</si>
  <si>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</si>
  <si>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</si>
  <si>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</si>
  <si>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</si>
  <si>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300 Competitive process among selected vendors (Construction and Services under $75,000)</t>
  </si>
  <si>
    <t>SDPR</t>
  </si>
  <si>
    <t>FY20 Q2</t>
  </si>
  <si>
    <t>SITC46837200033</t>
  </si>
  <si>
    <t>ISD</t>
  </si>
  <si>
    <t>MONITOR 24-7 INC</t>
  </si>
  <si>
    <t xml:space="preserve">Monitor 24-7 is the sole vendor of IncidentMonitor Licenses and maintenance services and support for IncidentMonitor software.  </t>
  </si>
  <si>
    <t>201 - Direct Award - Sole source</t>
  </si>
  <si>
    <t>SITC46837200036</t>
  </si>
  <si>
    <t>ORACLE CANADA ULC</t>
  </si>
  <si>
    <t xml:space="preserve">Oracle Advanced Customer Support </t>
  </si>
  <si>
    <t>SITC46834200038</t>
  </si>
  <si>
    <t>Macauley &amp; Associates Consulting Inc</t>
  </si>
  <si>
    <t>204 - Direct Award - Confidentiality</t>
  </si>
  <si>
    <t>Fairness Advisory Services</t>
  </si>
  <si>
    <t>601 - Continuing Service Agreements</t>
  </si>
  <si>
    <t>PO-008765</t>
  </si>
  <si>
    <t>KLT Group, INC</t>
  </si>
  <si>
    <t>Uplands Software, Inc. Omtool</t>
  </si>
  <si>
    <t>PO-008766</t>
  </si>
  <si>
    <t>PO-008519</t>
  </si>
  <si>
    <t>Entco Software Canada CO</t>
  </si>
  <si>
    <t>Software license support services</t>
  </si>
  <si>
    <t>spsc46837180017</t>
  </si>
  <si>
    <t>AVOCETTE TECHNOLOGIES INC.</t>
  </si>
  <si>
    <t>Application maintenance and support services</t>
  </si>
  <si>
    <t>sitc469500150038a</t>
  </si>
  <si>
    <t>DELOITTE INC.</t>
  </si>
  <si>
    <t>SITC46834190067-Mod 2</t>
  </si>
  <si>
    <t>CGI</t>
  </si>
  <si>
    <t>SITC46843190060-Mod 2</t>
  </si>
  <si>
    <t>SITC46834190056 Mod 2</t>
  </si>
  <si>
    <t>401 – Competition among vendors on a pre-qualification list</t>
  </si>
  <si>
    <t>Business analysis services.</t>
  </si>
  <si>
    <t>SITC46914200035</t>
  </si>
  <si>
    <t>Accessibility Secretariat</t>
  </si>
  <si>
    <t>Social Planning and Research Council of British Columbia Society</t>
  </si>
  <si>
    <t>SDPR will be undertaking province-wide consultations on accessibility legislation in Fall 2019 through a variety of channels including regional public meeting meetings and regional meetings with key stakeholders, meetings with Indigenous stakeholders and youth stakeholders</t>
  </si>
  <si>
    <t>SCA46962200034</t>
  </si>
  <si>
    <t>ELMSD</t>
  </si>
  <si>
    <t>Centre for Collaboration, Motivation and Innovation</t>
  </si>
  <si>
    <t xml:space="preserve">Professional development competency training for third-party contractors of WorkBC Employment Services. </t>
  </si>
  <si>
    <t>100 - Open competitive process</t>
  </si>
  <si>
    <t>CJCP46G092000563</t>
  </si>
  <si>
    <t>KINDALE DEVELOPMENTAL ASSOCIATION</t>
  </si>
  <si>
    <t>Kindale Developmental Association will provide one eligible participant with 50 weeks of work experience and skills enhancement in the non-profit sector in the areas of research; critical analysis; administration; survey; focus groups and interview techniques; public speaking and computer skills. The Participant will be provided with valuable networking opportunities in the non-profit sector that may increase future sustainable employment.</t>
  </si>
  <si>
    <t>CLMP46G102000557</t>
  </si>
  <si>
    <t>TOURISM GOLDEN ASSOCIATION</t>
  </si>
  <si>
    <t xml:space="preserve">Tourism Golden Association will conduct surveys and research to better understand the tourism related labour market challenges and their economic impacts in Golden, BC.  From this data a final report will be developed and shared with community social and economic development organizations.  </t>
  </si>
  <si>
    <t>CJCP46G092000564</t>
  </si>
  <si>
    <t>THOMPSON NICOLA CARIBOO UNITED WAY</t>
  </si>
  <si>
    <t xml:space="preserve">provide work experience for thirty-two (32) EI eligible Participants.   Four (4) Participants will be recruited from each of the following areas; Quesnel, Williams Lake, 100 Mile House, Kamloops, Barriere, and Blue River and eight (8) Participants will be recruited from the Clearwater area.  Participants will receive work experience in fire risk assessments, fire mitigation, wildfire site reclamation and restoration, which will increase their opportunities for sustainable employment. </t>
  </si>
  <si>
    <t>CPBLMT46G092000555</t>
  </si>
  <si>
    <t>OKANAGAN COLLEGE</t>
  </si>
  <si>
    <t>Project Holder will provide, in 2 sessions of 8 participants per session, a group-based, full time program consisting of employability and skills training. 10 weeks of on-the-job work experience with local employers and a minimum of 2 weeks of follow-up support to prepare participants as Class 1 Drivers License: truck driver
Professional Log Truck Driver: Logging truck driver for their job areas.</t>
  </si>
  <si>
    <t>CPBLMT46G092000561</t>
  </si>
  <si>
    <t>TAYLOR PRO TRAINING LTD</t>
  </si>
  <si>
    <t>Provide, in 2 (two) sessions of a minimum of 8 (eight) up to a maximum of 15 (fifteen) Participants per session, with a group-based, full-time program consisting of 14 (fourteen) weeks of employability and occupational skills training, 4 (four) weeks of on-the-job work experience with local employers and a minimum of 2 (two) weeks of follow-up support to prepare Participants as Class One Professional Truck Drivers in the Okanagan area.</t>
  </si>
  <si>
    <t>CPBLMT46G072000566</t>
  </si>
  <si>
    <t>DISCOVERY COMMUNITY COLLEGE</t>
  </si>
  <si>
    <t xml:space="preserve">The Project Holder will provide, in one (1) session with a minimum of eight (8) and a maximum of fifteen (15) EI eligible Participants, a group-based, full time program consisting of twenty (20) weeks of employability and occupational skills classroom training, ten (10) weeks of on-the-job work experience and two (2) weeks of follow-up support to prepare participants for employment as Health Care Assistants.
</t>
  </si>
  <si>
    <t>CPBLMT46G122000562</t>
  </si>
  <si>
    <t>BURNS LAKE NATIVE DEVELOPMENT CORPORATION</t>
  </si>
  <si>
    <t xml:space="preserve">To provide, two Participants a full-time ICBC certified Community Driving Instructor program consisting of ---- weeks of occupational and employability skills training, certifications and work experience and up to ---- weeks follow up support to prepare participants for employment as Community Driving Instructors in the Burns Lake area.   </t>
  </si>
  <si>
    <t>CPBLMT46G112000568</t>
  </si>
  <si>
    <t>HORTON VENTURES INC</t>
  </si>
  <si>
    <t>Provide, in 2 sessions of 10 participants per session, a group-based, full time program consisting of employability and skills training. 16 weeks of on-the-job work experience with local employers and a minimum of 3 weeks of follow-up support to prepare participants as Resort Worker, Campground Worker, Tourist guide, ski hill worker, ski lift attendant, ranch hand for their job areas.</t>
  </si>
  <si>
    <t>COMMUNITY FUTURES DEVELOPMENT CORPORATION OF CENTRAL KOOTENAY</t>
  </si>
  <si>
    <t>CPBLMT469642000533</t>
  </si>
  <si>
    <t>STILLWATER CONSULTING LTD</t>
  </si>
  <si>
    <t>Provide in 3 sessions of 12 participants per session, a group-based, full time program consisting of employability and skills training. 3 weeks of on-the-job work experience with local employers and a minimum of 4 weeks of follow-up support to prepare participants as Junior Forest Tech, Wildland Firefighter Silviculture Worker, Forestry Field Worker, Tree Planter for their job areas.</t>
  </si>
  <si>
    <t>CLMP46G102000535</t>
  </si>
  <si>
    <t>CASTLEGAR AND DISTRICT COMMUNITY SERVICES SOCIETY</t>
  </si>
  <si>
    <t xml:space="preserve">Conduct research to evaluate labour mobility in a rural area and develop strategies, resources and tools that will develop awareness and help support employment of under-represented selected populations in the Castlegar area.   A report and pictorial documentation for stakeholders and public access will be produced that will include recommendations that will support labour mobility and assist organizations to employ people with persistent barriers to employment. </t>
  </si>
  <si>
    <t>CLMP46G112000538</t>
  </si>
  <si>
    <t>Horton Ventures Inc. (HVI), together with its partners, will provide various events in the 100 Mile House area to provide information to community members, mill workers affected by the mill closure of Norbord in 100 Mile House, the elimination of the night shift of West Fraser in 100 Mile House and the closure of the Chasm West Fraser mill.  The Project Holder will facilitate six (6) events to address current labour market issues and produce a final report.</t>
  </si>
  <si>
    <t>CJCP46G102000537</t>
  </si>
  <si>
    <t>NELSON AND DISTRICT CHAMBER OF COMMERCE</t>
  </si>
  <si>
    <t xml:space="preserve">A minimum of 3 to a maximum of 5 participants will receive up to 19 weeks of work experience and skill enhancement in the areas of construction, carpentry, heritage construction techniques, painting, and landscaping that will assist them to maintain or enhance their job skills to obtain sustainable employment.  </t>
  </si>
  <si>
    <t>CLMP46G102000540</t>
  </si>
  <si>
    <t xml:space="preserve">Conduct research to identify key labour market and human resource issues, strategies and opportunities that support the successful transition to the legal cannabis industry in the West Kootenays.   Human resource tools and strategies will be developed and tested in the Cannabis industry. The Project Holder will produce a report that includes an executive summary outlining specific needs and a strategy to address and facilitate labour market development, growth and create jobs in this industry.  </t>
  </si>
  <si>
    <t>CJCP46G102000542</t>
  </si>
  <si>
    <t>KOOTENAY ADAPTIVE SPORT ASSOCIATION</t>
  </si>
  <si>
    <t xml:space="preserve">Provide work experience to a minimum of four (4) EI eligible participants in the New Denver and surrounding areas. The participants will receive work experience and skill enhancement in general construction, carpentry and timber frame construction to increase their opportunities for sustainable employment through constructing a 120ft x 6ft accessible boardwalk along the Galena Trail that will allow for the destination trail to be re-opened by January 2020. </t>
  </si>
  <si>
    <t>CJCP469652000548</t>
  </si>
  <si>
    <t>MISCELLANEOUS PRODUCTIONS SOCIETY</t>
  </si>
  <si>
    <t>To provide work experience for up to three (3) eligible Participants in the Vancouver area with a focus on gaining skills in various aspects of professional film and theatre work and providing support for MISCELLANEOUS Production Society’s outreach tours. The work experience will enhance Participants’ skills, increasing their likelihood of securing sustainable employment.</t>
  </si>
  <si>
    <t>CPBLMT469652000541</t>
  </si>
  <si>
    <t>Provide in two (2) intakes of a minimum of seven (7) and a maximum of eight (8) unemployed EI eligible Participants, a group-based, full time program consisting of eleven (11) weeks of occupational and employability skills training including work experience preparation, six (6) weeks of on-the- job work experience with local employers and two (2) weeks of follow up support to prepare Participants for employment in the forestry industry in the Lower Mainland and South Coast area of BC.</t>
  </si>
  <si>
    <t>CLMP46G112000545</t>
  </si>
  <si>
    <t>CITY OF QUESNEL</t>
  </si>
  <si>
    <t xml:space="preserve">The City of Quesnel will conduct a two-day “Future of Forestry Think Tank” event, the outcome of which will produce sector-related information and an action plan to address the local labour market issues brought forth during the conference.  </t>
  </si>
  <si>
    <t>CJCP46G132000550</t>
  </si>
  <si>
    <t>NORTHERN ENVIRONMENTAL ACTION TEAM</t>
  </si>
  <si>
    <t>The Project Holder will provide, in three (3) cohorts, work experience for a minimum of nine (9) and a maximum of twelve (12) EI eligible participants. The participants will receive work experience and skills enhancement in food waste reduction including food sourcing, safe food handling, food preservation/ preparation and meal planning. Participants will develop community engagement, partnership development and research skills which will increase their opportunities for sustainable employment.</t>
  </si>
  <si>
    <t>CPBLMT46G112000553</t>
  </si>
  <si>
    <t>COLLEGE OF NEW CALEDONIA</t>
  </si>
  <si>
    <t>The Project Holder will provide, in one (1) session with a minimum of eight (8) and a maximum of twelve (12) , a group-based, full time program consisting of employability, certificate, and skills training. There will be Sixteen (16) weeks of on-the-job work experience with local employers and a minimum of two (2) weeks of follow-up support to prepare participants as general handyman, apartment building maintenance worker, work camp maintenance, construction for their job areas.</t>
  </si>
  <si>
    <t>CPBLMT46G112000543</t>
  </si>
  <si>
    <t>KOPAR ADMINISTRATION LTD</t>
  </si>
  <si>
    <t>Provide, in three (3) sessions, a minimum of eight (8) to a maximum of twelve (12) EI eligible participants per session, a group-based, full time program consisting of twelve (12) weeks of employability and occupational skills training, six (6) weeks of on-the-job work experience and two (2) weeks of follow-up support to prepare participants as construction and trades labourers and helpers.</t>
  </si>
  <si>
    <t>CPBLMT46G112000551</t>
  </si>
  <si>
    <t>LAKECORE MANAGEMENT TRAINING</t>
  </si>
  <si>
    <t>The Project Holder will provide, in two (2) intakes with a minimum of eight (8) to a maximum of ten (10) EI eligible Participants per intake, a group-based, full time program consisting of eighteen (18) weeks of essential, employability and occupational skills training, six (6) weeks of on-the-job work experience and two (2) weeks of follow-up support to prepare participants for employment in the hotel and hospitality sector in the Prince George region.</t>
  </si>
  <si>
    <t>CLMP46G822000558</t>
  </si>
  <si>
    <t>CLMP46G112000549</t>
  </si>
  <si>
    <t>CARIBOO CHILCOTIN ABORIGINAL TRAINING EMPLOYMENT CENTRE</t>
  </si>
  <si>
    <t xml:space="preserve">During the period from July 29, 2019 to October 25, 2019, Cariboo Chilcotin Aboriginal Training Employment Centre (CCATEC), will co-ordinate a job fair to address current labour market opportunities in the Williams Lake area.  </t>
  </si>
  <si>
    <t>CPBLMT46G092000554</t>
  </si>
  <si>
    <t>Project Holder will provide, in 1 session of 8 participants per session, a group-based, full time program consisting of employability and skills training. 7 weeks of on-the-job work experience with local employers and a minimum of 2 weeks of follow-up support to prepare participants as Hand fallers, yarders, buckers, skidder operators, feller bunchers, loaders, hook tenders for their job areas.</t>
  </si>
  <si>
    <t>CPBLMT46G092000552</t>
  </si>
  <si>
    <t>SPROTT SHAW COLLEGE</t>
  </si>
  <si>
    <t>The Project Holder will provide one (1) intake of eligible Participants with a group-based, full-time program providing training and work experience leading to Early Childhood Educator Basic Certification with skills marketable in Early Childhood Educator, Before and After School Care, Family and Group Child Care, Foster Parenting, Preschools, Recreational Program Child Minding, Supported Child Development and Strong Start Facilitator jobs</t>
  </si>
  <si>
    <t>CPBLMT46G072000560</t>
  </si>
  <si>
    <t>POWELL RIVER EDUCATION SERVICES SOCIETY</t>
  </si>
  <si>
    <t>During the period August 19, 2019 to August 28, 2020 (the “Project Period”) the Project Holder will provide, in 1 session of 15 participants per session, a group-based, full time program consisting of twenty-six (26) weeks of employability and skills training, sixteen (16) weeks of on-the-job work experience with local employers and a minimum of four (4) weeks of follow-up support to prepare participants for employment in the areas of hospitality, hotel/restaurant management, human resources, ev</t>
  </si>
  <si>
    <t>CLMP469681900451</t>
  </si>
  <si>
    <t>NORTHERN LIGHTS COLLEGE</t>
  </si>
  <si>
    <t>Conduct research to identify labour market supply and demand needs and training gaps and opportunities in northeastern in light of major LNG, mining and dam construction projects occurring in the region and produce a report that includes action plans to build community capacity and address regional labour market challenges. Guiding the study will be a mix of Indigenous, industry, community and education organizations.</t>
  </si>
  <si>
    <t>CNC Mackenzie Work BC office will conduct a worker's needs assessment to identify labour market and training gaps and opportunities in the forest industry in Mackenzie, BC, The objectives will be to analyse and report on who is out of work, what is their current skill-set, and what skills do they need to transition to a different job. WorkBC will produce a report outlining specific training needs and create a strategy for delivering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</si>
</sst>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1009]mmmm\ d\,\ yyyy;@"/>
    <numFmt numFmtId="165" formatCode="_-&quot;$&quot;* #,##0_-;\-&quot;$&quot;* #,##0_-;_-&quot;$&quot;* &quot;-&quot;??_-;_-@_-"/>
  </numFmts>
  <fonts count="12"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6">
    <xf numFmtId="0" fontId="0" fillId="0" borderId="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cellStyleXfs>
  <cellXfs count="45">
    <xf numFmtId="0" fontId="0" fillId="0" borderId="0" xfId="0"/>
    <xf numFmtId="0" fontId="0" fillId="0" borderId="0" xfId="0" applyBorder="1"/>
    <xf numFmtId="0" fontId="2" fillId="0" borderId="0" xfId="0" applyFont="1" applyBorder="1"/>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164" fontId="0" fillId="0" borderId="0" xfId="0" applyNumberFormat="1" applyBorder="1"/>
    <xf numFmtId="0" fontId="0" fillId="0" borderId="0" xfId="0" applyAlignment="1">
      <alignment vertical="center"/>
    </xf>
    <xf numFmtId="0" fontId="5" fillId="3" borderId="3" xfId="0" applyFont="1" applyFill="1" applyBorder="1" applyAlignment="1">
      <alignment horizontal="left" vertical="center" wrapText="1"/>
    </xf>
    <xf numFmtId="14" fontId="0" fillId="0" borderId="0" xfId="0" applyNumberFormat="1" applyAlignment="1">
      <alignment horizontal="center"/>
    </xf>
    <xf numFmtId="43" fontId="0" fillId="0" borderId="0" xfId="1" applyFont="1"/>
    <xf numFmtId="0" fontId="0" fillId="0" borderId="0" xfId="0" applyAlignment="1">
      <alignment horizontal="center"/>
    </xf>
    <xf numFmtId="0" fontId="0" fillId="0" borderId="0" xfId="0" applyAlignment="1">
      <alignment wrapText="1"/>
    </xf>
    <xf numFmtId="0" fontId="9" fillId="0" borderId="0" xfId="0" applyFont="1" applyAlignment="1">
      <alignment wrapText="1"/>
    </xf>
    <xf numFmtId="44" fontId="0" fillId="0" borderId="0" xfId="2" applyFont="1"/>
    <xf numFmtId="0" fontId="9" fillId="0" borderId="0" xfId="0" applyFont="1"/>
    <xf numFmtId="8" fontId="0" fillId="0" borderId="0" xfId="0" applyNumberFormat="1" applyBorder="1"/>
    <xf numFmtId="0" fontId="0" fillId="0" borderId="0" xfId="0" applyBorder="1" applyAlignment="1">
      <alignment wrapText="1"/>
    </xf>
    <xf numFmtId="43" fontId="0" fillId="0" borderId="0" xfId="1" applyFont="1" applyAlignment="1">
      <alignment wrapText="1"/>
    </xf>
    <xf numFmtId="0" fontId="0" fillId="0" borderId="0" xfId="0" applyBorder="1"/>
    <xf numFmtId="0" fontId="0" fillId="0" borderId="0" xfId="0" applyBorder="1"/>
    <xf numFmtId="0" fontId="0" fillId="0" borderId="0" xfId="0" applyBorder="1"/>
    <xf numFmtId="0" fontId="3" fillId="0" borderId="0" xfId="0" applyFont="1" applyBorder="1" applyAlignment="1">
      <alignment horizontal="right" wrapText="1"/>
    </xf>
    <xf numFmtId="0" fontId="10" fillId="0" borderId="0" xfId="5" applyFont="1" applyFill="1" applyBorder="1" applyAlignment="1" applyProtection="1">
      <alignment horizontal="left" vertical="center" wrapText="1"/>
      <protection locked="0"/>
    </xf>
    <xf numFmtId="44" fontId="0" fillId="0" borderId="0" xfId="2" applyFont="1" applyBorder="1"/>
    <xf numFmtId="0" fontId="11" fillId="0" borderId="0" xfId="0" applyFont="1" applyAlignment="1">
      <alignment wrapText="1"/>
    </xf>
    <xf numFmtId="0" fontId="0" fillId="0" borderId="0" xfId="0" applyFill="1" applyAlignment="1">
      <alignment wrapText="1"/>
    </xf>
    <xf numFmtId="14" fontId="0" fillId="0" borderId="0" xfId="0" applyNumberFormat="1" applyBorder="1" applyAlignment="1">
      <alignment horizontal="center"/>
    </xf>
    <xf numFmtId="14" fontId="0" fillId="0" borderId="0" xfId="0" applyNumberFormat="1" applyFill="1" applyBorder="1" applyAlignment="1">
      <alignment horizontal="center"/>
    </xf>
    <xf numFmtId="0" fontId="11" fillId="0" borderId="0" xfId="0" applyFont="1" applyFill="1"/>
    <xf numFmtId="44" fontId="1" fillId="3" borderId="2" xfId="2" applyFont="1" applyFill="1" applyBorder="1" applyAlignment="1">
      <alignment horizontal="center" wrapText="1"/>
    </xf>
    <xf numFmtId="44" fontId="5" fillId="3" borderId="3" xfId="2" applyFont="1" applyFill="1" applyBorder="1" applyAlignment="1">
      <alignment horizontal="center" vertical="center" wrapText="1"/>
    </xf>
    <xf numFmtId="14" fontId="0" fillId="0" borderId="0" xfId="0" applyNumberFormat="1" applyFill="1" applyAlignment="1">
      <alignment horizontal="center"/>
    </xf>
    <xf numFmtId="165" fontId="0" fillId="0" borderId="0" xfId="2" applyNumberFormat="1" applyFont="1" applyFill="1"/>
    <xf numFmtId="165" fontId="0" fillId="0" borderId="0" xfId="2" applyNumberFormat="1" applyFont="1" applyBorder="1"/>
    <xf numFmtId="0" fontId="0" fillId="0" borderId="0" xfId="0" applyBorder="1" applyAlignment="1">
      <alignment horizontal="center" wrapText="1"/>
    </xf>
    <xf numFmtId="0" fontId="0" fillId="0" borderId="0" xfId="0" applyFill="1" applyBorder="1" applyAlignment="1">
      <alignment wrapText="1"/>
    </xf>
    <xf numFmtId="165" fontId="0" fillId="0" borderId="0" xfId="2" applyNumberFormat="1" applyFont="1" applyBorder="1" applyAlignment="1">
      <alignment horizontal="center"/>
    </xf>
    <xf numFmtId="43" fontId="0" fillId="0" borderId="0" xfId="1" applyFont="1" applyFill="1" applyAlignment="1">
      <alignment horizontal="center" wrapText="1"/>
    </xf>
    <xf numFmtId="0" fontId="0" fillId="0" borderId="0" xfId="0" applyFill="1" applyAlignment="1">
      <alignment horizontal="center"/>
    </xf>
    <xf numFmtId="0" fontId="7" fillId="2" borderId="1" xfId="0" applyFont="1" applyFill="1" applyBorder="1"/>
    <xf numFmtId="0" fontId="7" fillId="2" borderId="1" xfId="0" applyFont="1" applyFill="1" applyBorder="1" applyAlignment="1">
      <alignment horizontal="left"/>
    </xf>
    <xf numFmtId="0" fontId="6" fillId="0" borderId="0" xfId="0" applyFont="1" applyBorder="1" applyAlignment="1">
      <alignment horizontal="right"/>
    </xf>
  </cellXfs>
  <cellStyles count="6">
    <cellStyle name="Comma" xfId="1" builtinId="3"/>
    <cellStyle name="Comma 2" xfId="4" xr:uid="{00000000-0005-0000-0000-00002F000000}"/>
    <cellStyle name="Currency" xfId="2" builtinId="4"/>
    <cellStyle name="Currency 2" xfId="3" xr:uid="{00000000-0005-0000-0000-000030000000}"/>
    <cellStyle name="Normal" xfId="0" builtinId="0"/>
    <cellStyle name="Normal 102 2" xfId="5" xr:uid="{A908AAAB-D366-4B7C-9B44-B9EA194DD973}"/>
  </cellStyles>
  <dxfs count="0"/>
  <tableStyles count="0" defaultTableStyle="TableStyleMedium2" defaultPivotStyle="PivotStyleLight16"/>
  <colors>
    <mruColors>
      <color rgb="FFD4EAFA"/>
      <color rgb="FFEEEEEE"/>
      <color rgb="FFE8E8E8"/>
      <color rgb="FFF1F8FD"/>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ISD_AMO\Contract%20Performance\Reports\Proactive%20Disclosure%20Report\FY1819\Q4\ISD%20Proactive%20Disclosure%20Contracts%20over%20$10k%20v%201.0%20FY1819%20Q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ISD_AMO\Contract%20Performance\Reports\Proactive%20Disclosure%20Report\FY1920\Q1\ISD%20-%20Proactive%20Disclosure%20Contracts%20over%20$10000-FY1920%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4.FIN\PROCUREMENT%201070\REPORTING%2060\PRO%20DISCLOSURE%2010K\FY20%20Q2\ELMSD%20FINAL%20Proactive%20Disclosure%20Contracts%20over%20$1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O NOT DELETE"/>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48"/>
  <sheetViews>
    <sheetView tabSelected="1" topLeftCell="F1" zoomScale="70" zoomScaleNormal="70" zoomScaleSheetLayoutView="100" zoomScalePageLayoutView="70" workbookViewId="0">
      <pane ySplit="7" topLeftCell="A46" activePane="bottomLeft" state="frozen"/>
      <selection pane="bottomLeft" activeCell="J46" sqref="J46"/>
    </sheetView>
  </sheetViews>
  <sheetFormatPr defaultRowHeight="14.5" outlineLevelRow="1" x14ac:dyDescent="0.35"/>
  <cols>
    <col min="1" max="1" width="3.7265625" style="1" customWidth="1"/>
    <col min="2" max="2" width="21" style="1" customWidth="1"/>
    <col min="3" max="3" width="29" style="19" customWidth="1"/>
    <col min="4" max="4" width="24.54296875" style="1" customWidth="1"/>
    <col min="5" max="5" width="24.54296875" style="19" customWidth="1"/>
    <col min="6" max="6" width="24.54296875" style="26" customWidth="1"/>
    <col min="7" max="9" width="24.54296875" style="1" customWidth="1"/>
    <col min="10" max="10" width="59.26953125" style="19" customWidth="1"/>
    <col min="11" max="12" width="24.54296875" style="1" customWidth="1"/>
    <col min="13" max="13" width="36.7265625" style="1" customWidth="1"/>
  </cols>
  <sheetData>
    <row r="2" spans="1:18" ht="23.5" x14ac:dyDescent="0.55000000000000004">
      <c r="B2" s="44" t="s">
        <v>8</v>
      </c>
      <c r="C2" s="44"/>
      <c r="D2" s="42" t="s">
        <v>48</v>
      </c>
      <c r="E2" s="42"/>
    </row>
    <row r="3" spans="1:18" ht="8.15" customHeight="1" x14ac:dyDescent="0.45">
      <c r="C3" s="24"/>
      <c r="D3" s="2"/>
    </row>
    <row r="4" spans="1:18" ht="23.5" x14ac:dyDescent="0.55000000000000004">
      <c r="B4" s="44" t="s">
        <v>9</v>
      </c>
      <c r="C4" s="44"/>
      <c r="D4" s="43" t="s">
        <v>49</v>
      </c>
      <c r="E4" s="43"/>
    </row>
    <row r="5" spans="1:18" x14ac:dyDescent="0.35">
      <c r="D5" s="2"/>
    </row>
    <row r="6" spans="1:18" ht="48.75" hidden="1" customHeight="1" thickTop="1" x14ac:dyDescent="0.35">
      <c r="A6" s="4"/>
      <c r="B6" s="5" t="s">
        <v>2</v>
      </c>
      <c r="C6" s="5" t="s">
        <v>0</v>
      </c>
      <c r="D6" s="5" t="s">
        <v>17</v>
      </c>
      <c r="E6" s="5" t="s">
        <v>1</v>
      </c>
      <c r="F6" s="32" t="s">
        <v>14</v>
      </c>
      <c r="G6" s="5" t="s">
        <v>16</v>
      </c>
      <c r="H6" s="5" t="s">
        <v>15</v>
      </c>
      <c r="I6" s="5" t="s">
        <v>12</v>
      </c>
      <c r="J6" s="5" t="s">
        <v>11</v>
      </c>
      <c r="K6" s="5" t="s">
        <v>3</v>
      </c>
      <c r="L6" s="5" t="s">
        <v>13</v>
      </c>
      <c r="M6" s="5" t="s">
        <v>10</v>
      </c>
    </row>
    <row r="7" spans="1:18" s="3" customFormat="1" ht="216.5" outlineLevel="1" thickBot="1" x14ac:dyDescent="0.35">
      <c r="A7" s="6"/>
      <c r="B7" s="7" t="s">
        <v>4</v>
      </c>
      <c r="C7" s="7" t="s">
        <v>7</v>
      </c>
      <c r="D7" s="7" t="s">
        <v>21</v>
      </c>
      <c r="E7" s="7" t="s">
        <v>6</v>
      </c>
      <c r="F7" s="33" t="s">
        <v>18</v>
      </c>
      <c r="G7" s="7" t="s">
        <v>19</v>
      </c>
      <c r="H7" s="7" t="s">
        <v>20</v>
      </c>
      <c r="I7" s="7" t="s">
        <v>45</v>
      </c>
      <c r="J7" s="10" t="s">
        <v>22</v>
      </c>
      <c r="K7" s="7" t="s">
        <v>5</v>
      </c>
      <c r="L7" s="10" t="s">
        <v>46</v>
      </c>
      <c r="M7" s="7" t="s">
        <v>40</v>
      </c>
    </row>
    <row r="8" spans="1:18" ht="29.5" thickTop="1" x14ac:dyDescent="0.35">
      <c r="B8" s="11">
        <v>43647</v>
      </c>
      <c r="C8" s="20" t="s">
        <v>50</v>
      </c>
      <c r="D8" s="12" t="s">
        <v>51</v>
      </c>
      <c r="E8" s="20" t="s">
        <v>52</v>
      </c>
      <c r="F8" s="16">
        <v>49575.8</v>
      </c>
      <c r="G8" s="12"/>
      <c r="H8" s="12"/>
      <c r="I8" s="13">
        <v>63</v>
      </c>
      <c r="J8" s="14" t="s">
        <v>53</v>
      </c>
      <c r="K8" s="11">
        <v>44012</v>
      </c>
      <c r="L8" s="11"/>
      <c r="M8" s="14" t="s">
        <v>54</v>
      </c>
      <c r="N8" s="13"/>
      <c r="O8" s="14"/>
      <c r="Q8" s="15"/>
      <c r="R8" s="15"/>
    </row>
    <row r="9" spans="1:18" x14ac:dyDescent="0.35">
      <c r="B9" s="11">
        <v>43693</v>
      </c>
      <c r="C9" s="20" t="s">
        <v>55</v>
      </c>
      <c r="D9" s="12" t="s">
        <v>51</v>
      </c>
      <c r="E9" s="14" t="s">
        <v>56</v>
      </c>
      <c r="F9" s="16">
        <v>55681.81</v>
      </c>
      <c r="G9" s="12"/>
      <c r="H9" s="12"/>
      <c r="I9" s="13">
        <v>63</v>
      </c>
      <c r="J9" s="14" t="s">
        <v>57</v>
      </c>
      <c r="K9" s="11">
        <v>44038</v>
      </c>
      <c r="L9" s="11"/>
      <c r="M9" t="s">
        <v>62</v>
      </c>
      <c r="N9" s="13"/>
      <c r="P9" s="17"/>
      <c r="Q9" s="15"/>
      <c r="R9" s="15"/>
    </row>
    <row r="10" spans="1:18" ht="26" x14ac:dyDescent="0.35">
      <c r="B10" s="11">
        <v>43724</v>
      </c>
      <c r="C10" s="20" t="s">
        <v>58</v>
      </c>
      <c r="D10" s="12" t="s">
        <v>51</v>
      </c>
      <c r="E10" s="15" t="s">
        <v>59</v>
      </c>
      <c r="F10" s="16">
        <v>19500</v>
      </c>
      <c r="G10" s="12"/>
      <c r="H10" s="12"/>
      <c r="I10" s="13">
        <v>63</v>
      </c>
      <c r="J10" s="19" t="s">
        <v>61</v>
      </c>
      <c r="K10" s="11">
        <v>43921</v>
      </c>
      <c r="L10" s="11"/>
      <c r="M10" s="14" t="s">
        <v>60</v>
      </c>
      <c r="N10" s="13"/>
      <c r="O10" s="14"/>
      <c r="P10" s="17"/>
      <c r="Q10" s="15"/>
      <c r="R10" s="15"/>
    </row>
    <row r="11" spans="1:18" ht="29" x14ac:dyDescent="0.35">
      <c r="B11" s="11">
        <v>43009</v>
      </c>
      <c r="C11" s="20" t="s">
        <v>70</v>
      </c>
      <c r="D11" s="12" t="s">
        <v>51</v>
      </c>
      <c r="E11" s="19" t="s">
        <v>71</v>
      </c>
      <c r="F11" s="26">
        <v>17100808</v>
      </c>
      <c r="G11" s="26">
        <v>1215320</v>
      </c>
      <c r="H11" s="18">
        <v>43308366.859999999</v>
      </c>
      <c r="I11" s="13">
        <v>63</v>
      </c>
      <c r="J11" s="19" t="s">
        <v>72</v>
      </c>
      <c r="K11" s="11">
        <v>44104</v>
      </c>
      <c r="L11" s="8"/>
      <c r="M11" s="23" t="s">
        <v>23</v>
      </c>
    </row>
    <row r="12" spans="1:18" x14ac:dyDescent="0.35">
      <c r="B12" s="11">
        <v>41967</v>
      </c>
      <c r="C12" s="20" t="s">
        <v>73</v>
      </c>
      <c r="D12" s="12" t="s">
        <v>51</v>
      </c>
      <c r="E12" s="19" t="s">
        <v>74</v>
      </c>
      <c r="F12" s="26">
        <v>52218793</v>
      </c>
      <c r="G12" s="26">
        <v>1197782.19</v>
      </c>
      <c r="H12" s="18">
        <v>95635738.489999995</v>
      </c>
      <c r="I12" s="13">
        <v>63</v>
      </c>
      <c r="J12" s="19" t="s">
        <v>72</v>
      </c>
      <c r="K12" s="11">
        <v>43864</v>
      </c>
      <c r="L12" s="8"/>
      <c r="M12" s="23" t="s">
        <v>23</v>
      </c>
    </row>
    <row r="13" spans="1:18" ht="29" x14ac:dyDescent="0.35">
      <c r="B13" s="11">
        <v>43733</v>
      </c>
      <c r="C13" s="20" t="s">
        <v>75</v>
      </c>
      <c r="D13" s="12" t="s">
        <v>51</v>
      </c>
      <c r="E13" s="19" t="s">
        <v>76</v>
      </c>
      <c r="F13" s="26">
        <v>57000</v>
      </c>
      <c r="G13" s="26">
        <v>58500</v>
      </c>
      <c r="H13" s="18">
        <v>230700</v>
      </c>
      <c r="I13" s="13">
        <v>63</v>
      </c>
      <c r="J13" s="19" t="s">
        <v>80</v>
      </c>
      <c r="K13" s="11">
        <v>43921</v>
      </c>
      <c r="L13" s="8"/>
      <c r="M13" s="25" t="s">
        <v>79</v>
      </c>
    </row>
    <row r="14" spans="1:18" ht="29" x14ac:dyDescent="0.35">
      <c r="B14" s="11">
        <v>43724</v>
      </c>
      <c r="C14" s="20" t="s">
        <v>77</v>
      </c>
      <c r="D14" s="12" t="s">
        <v>51</v>
      </c>
      <c r="E14" s="19" t="s">
        <v>76</v>
      </c>
      <c r="F14" s="26">
        <v>107200</v>
      </c>
      <c r="G14" s="26">
        <v>75000</v>
      </c>
      <c r="H14" s="18">
        <v>315200</v>
      </c>
      <c r="I14" s="13">
        <v>63</v>
      </c>
      <c r="J14" s="19" t="s">
        <v>80</v>
      </c>
      <c r="K14" s="11">
        <v>43921</v>
      </c>
      <c r="L14" s="8"/>
      <c r="M14" s="25" t="s">
        <v>79</v>
      </c>
    </row>
    <row r="15" spans="1:18" ht="29" x14ac:dyDescent="0.35">
      <c r="B15" s="11">
        <v>43657</v>
      </c>
      <c r="C15" s="20" t="s">
        <v>78</v>
      </c>
      <c r="D15" s="12" t="s">
        <v>51</v>
      </c>
      <c r="E15" s="19" t="s">
        <v>76</v>
      </c>
      <c r="F15" s="26">
        <v>65000</v>
      </c>
      <c r="G15" s="26">
        <v>75000</v>
      </c>
      <c r="H15" s="18">
        <v>179000</v>
      </c>
      <c r="I15" s="13">
        <v>63</v>
      </c>
      <c r="J15" s="19" t="s">
        <v>80</v>
      </c>
      <c r="K15" s="11">
        <v>43921</v>
      </c>
      <c r="L15" s="8"/>
      <c r="M15" s="25" t="s">
        <v>79</v>
      </c>
    </row>
    <row r="16" spans="1:18" x14ac:dyDescent="0.35">
      <c r="B16" s="11">
        <v>43709</v>
      </c>
      <c r="C16" s="20" t="s">
        <v>63</v>
      </c>
      <c r="D16" s="12" t="s">
        <v>51</v>
      </c>
      <c r="E16" s="19" t="s">
        <v>64</v>
      </c>
      <c r="F16" s="26">
        <v>25850</v>
      </c>
      <c r="G16" s="26"/>
      <c r="I16" s="13">
        <v>63</v>
      </c>
      <c r="J16" s="23" t="s">
        <v>69</v>
      </c>
      <c r="K16" s="11">
        <v>44074</v>
      </c>
      <c r="L16" s="8"/>
      <c r="M16" s="1" t="s">
        <v>23</v>
      </c>
    </row>
    <row r="17" spans="1:18" ht="29" x14ac:dyDescent="0.35">
      <c r="B17" s="11">
        <v>43735</v>
      </c>
      <c r="C17" s="20" t="s">
        <v>66</v>
      </c>
      <c r="D17" s="12" t="s">
        <v>51</v>
      </c>
      <c r="E17" s="19" t="s">
        <v>65</v>
      </c>
      <c r="F17" s="26">
        <v>52507.61</v>
      </c>
      <c r="G17" s="26"/>
      <c r="I17" s="13">
        <v>63</v>
      </c>
      <c r="J17" s="22" t="s">
        <v>69</v>
      </c>
      <c r="K17" s="11">
        <v>44100</v>
      </c>
      <c r="L17" s="8"/>
      <c r="M17" s="1" t="s">
        <v>23</v>
      </c>
    </row>
    <row r="18" spans="1:18" x14ac:dyDescent="0.35">
      <c r="B18" s="11">
        <v>43617</v>
      </c>
      <c r="C18" s="20" t="s">
        <v>67</v>
      </c>
      <c r="D18" s="12" t="s">
        <v>51</v>
      </c>
      <c r="E18" s="19" t="s">
        <v>68</v>
      </c>
      <c r="F18" s="26">
        <v>101551.7</v>
      </c>
      <c r="G18" s="26"/>
      <c r="I18" s="13">
        <v>63</v>
      </c>
      <c r="J18" s="21" t="s">
        <v>69</v>
      </c>
      <c r="K18" s="11">
        <v>43921</v>
      </c>
      <c r="L18" s="8"/>
      <c r="M18" s="9" t="s">
        <v>38</v>
      </c>
    </row>
    <row r="19" spans="1:18" ht="71.5" customHeight="1" x14ac:dyDescent="0.35">
      <c r="A19" s="23"/>
      <c r="B19" s="11">
        <v>43703</v>
      </c>
      <c r="C19" s="12" t="s">
        <v>81</v>
      </c>
      <c r="D19" t="s">
        <v>82</v>
      </c>
      <c r="E19" s="14" t="s">
        <v>83</v>
      </c>
      <c r="F19" s="16">
        <v>322224</v>
      </c>
      <c r="G19" s="12"/>
      <c r="H19" s="12"/>
      <c r="I19" s="13">
        <v>61</v>
      </c>
      <c r="J19" s="27" t="s">
        <v>84</v>
      </c>
      <c r="K19" s="11">
        <v>43861</v>
      </c>
      <c r="L19" s="11"/>
      <c r="M19" s="14" t="s">
        <v>54</v>
      </c>
      <c r="N19" s="13"/>
      <c r="O19" s="14"/>
      <c r="P19" s="17"/>
      <c r="Q19" s="15"/>
      <c r="R19" s="15"/>
    </row>
    <row r="20" spans="1:18" ht="29" x14ac:dyDescent="0.35">
      <c r="B20" s="30">
        <v>43709</v>
      </c>
      <c r="C20" s="31" t="s">
        <v>85</v>
      </c>
      <c r="D20" s="28" t="s">
        <v>86</v>
      </c>
      <c r="E20" s="28" t="s">
        <v>87</v>
      </c>
      <c r="F20" s="35">
        <v>59000</v>
      </c>
      <c r="G20" s="40"/>
      <c r="H20" s="35"/>
      <c r="I20" s="41">
        <v>80</v>
      </c>
      <c r="J20" s="28" t="s">
        <v>88</v>
      </c>
      <c r="K20" s="34">
        <v>43799</v>
      </c>
      <c r="L20" s="34"/>
      <c r="M20" s="28" t="s">
        <v>89</v>
      </c>
    </row>
    <row r="21" spans="1:18" ht="101.5" x14ac:dyDescent="0.35">
      <c r="B21" s="30">
        <v>43711</v>
      </c>
      <c r="C21" s="31" t="s">
        <v>90</v>
      </c>
      <c r="D21" s="28" t="s">
        <v>86</v>
      </c>
      <c r="E21" s="28" t="s">
        <v>91</v>
      </c>
      <c r="F21" s="35">
        <v>14495.32</v>
      </c>
      <c r="G21" s="40"/>
      <c r="H21" s="35"/>
      <c r="I21" s="41">
        <v>80</v>
      </c>
      <c r="J21" s="28" t="s">
        <v>92</v>
      </c>
      <c r="K21" s="34">
        <v>44092</v>
      </c>
      <c r="L21" s="34"/>
      <c r="M21" s="28" t="s">
        <v>23</v>
      </c>
    </row>
    <row r="22" spans="1:18" ht="72.5" x14ac:dyDescent="0.35">
      <c r="B22" s="30">
        <v>43711</v>
      </c>
      <c r="C22" s="31" t="s">
        <v>93</v>
      </c>
      <c r="D22" s="28" t="s">
        <v>86</v>
      </c>
      <c r="E22" s="28" t="s">
        <v>94</v>
      </c>
      <c r="F22" s="35">
        <v>28734</v>
      </c>
      <c r="G22" s="40"/>
      <c r="H22" s="35"/>
      <c r="I22" s="41">
        <v>80</v>
      </c>
      <c r="J22" s="28" t="s">
        <v>95</v>
      </c>
      <c r="K22" s="34">
        <v>43982</v>
      </c>
      <c r="L22" s="34"/>
      <c r="M22" s="28" t="s">
        <v>23</v>
      </c>
    </row>
    <row r="23" spans="1:18" ht="116" x14ac:dyDescent="0.35">
      <c r="B23" s="30">
        <v>43717</v>
      </c>
      <c r="C23" s="31" t="s">
        <v>96</v>
      </c>
      <c r="D23" s="28" t="s">
        <v>86</v>
      </c>
      <c r="E23" s="28" t="s">
        <v>97</v>
      </c>
      <c r="F23" s="35">
        <v>1445012.16</v>
      </c>
      <c r="G23" s="40"/>
      <c r="H23" s="35"/>
      <c r="I23" s="41">
        <v>80</v>
      </c>
      <c r="J23" s="28" t="s">
        <v>98</v>
      </c>
      <c r="K23" s="34">
        <v>44071</v>
      </c>
      <c r="L23" s="34"/>
      <c r="M23" s="28" t="s">
        <v>23</v>
      </c>
    </row>
    <row r="24" spans="1:18" ht="87" x14ac:dyDescent="0.35">
      <c r="B24" s="30">
        <v>43717</v>
      </c>
      <c r="C24" s="31" t="s">
        <v>99</v>
      </c>
      <c r="D24" s="28" t="s">
        <v>86</v>
      </c>
      <c r="E24" s="28" t="s">
        <v>100</v>
      </c>
      <c r="F24" s="35">
        <v>647651.61</v>
      </c>
      <c r="G24" s="40"/>
      <c r="H24" s="35"/>
      <c r="I24" s="41">
        <v>80</v>
      </c>
      <c r="J24" s="28" t="s">
        <v>101</v>
      </c>
      <c r="K24" s="34">
        <v>43980</v>
      </c>
      <c r="L24" s="34"/>
      <c r="M24" s="28" t="s">
        <v>23</v>
      </c>
    </row>
    <row r="25" spans="1:18" ht="101.5" x14ac:dyDescent="0.35">
      <c r="B25" s="30">
        <v>43717</v>
      </c>
      <c r="C25" s="31" t="s">
        <v>102</v>
      </c>
      <c r="D25" s="28" t="s">
        <v>86</v>
      </c>
      <c r="E25" s="28" t="s">
        <v>103</v>
      </c>
      <c r="F25" s="35">
        <v>444072.96000000002</v>
      </c>
      <c r="G25" s="40"/>
      <c r="H25" s="35"/>
      <c r="I25" s="41">
        <v>80</v>
      </c>
      <c r="J25" s="28" t="s">
        <v>104</v>
      </c>
      <c r="K25" s="34">
        <v>43987</v>
      </c>
      <c r="L25" s="34"/>
      <c r="M25" s="28" t="s">
        <v>23</v>
      </c>
    </row>
    <row r="26" spans="1:18" ht="116" x14ac:dyDescent="0.35">
      <c r="B26" s="30">
        <v>43724</v>
      </c>
      <c r="C26" s="31" t="s">
        <v>105</v>
      </c>
      <c r="D26" s="28" t="s">
        <v>86</v>
      </c>
      <c r="E26" s="28" t="s">
        <v>106</v>
      </c>
      <c r="F26" s="35">
        <v>173651.48</v>
      </c>
      <c r="G26" s="40"/>
      <c r="H26" s="35"/>
      <c r="I26" s="41">
        <v>80</v>
      </c>
      <c r="J26" s="28" t="s">
        <v>107</v>
      </c>
      <c r="K26" s="34">
        <v>43994</v>
      </c>
      <c r="L26" s="34"/>
      <c r="M26" s="28" t="s">
        <v>89</v>
      </c>
    </row>
    <row r="27" spans="1:18" ht="87" x14ac:dyDescent="0.35">
      <c r="B27" s="30">
        <v>43731</v>
      </c>
      <c r="C27" s="31" t="s">
        <v>108</v>
      </c>
      <c r="D27" s="28" t="s">
        <v>86</v>
      </c>
      <c r="E27" s="28" t="s">
        <v>109</v>
      </c>
      <c r="F27" s="35">
        <v>53544</v>
      </c>
      <c r="G27" s="40"/>
      <c r="H27" s="35"/>
      <c r="I27" s="41">
        <v>80</v>
      </c>
      <c r="J27" s="28" t="s">
        <v>110</v>
      </c>
      <c r="K27" s="34">
        <v>43814</v>
      </c>
      <c r="L27" s="34"/>
      <c r="M27" s="28" t="s">
        <v>23</v>
      </c>
    </row>
    <row r="28" spans="1:18" ht="87" x14ac:dyDescent="0.35">
      <c r="B28" s="30">
        <v>43731</v>
      </c>
      <c r="C28" s="31" t="s">
        <v>111</v>
      </c>
      <c r="D28" s="28" t="s">
        <v>86</v>
      </c>
      <c r="E28" s="28" t="s">
        <v>112</v>
      </c>
      <c r="F28" s="35">
        <v>484608.73</v>
      </c>
      <c r="G28" s="40"/>
      <c r="H28" s="35"/>
      <c r="I28" s="41">
        <v>80</v>
      </c>
      <c r="J28" s="28" t="s">
        <v>113</v>
      </c>
      <c r="K28" s="34">
        <v>44134</v>
      </c>
      <c r="L28" s="34"/>
      <c r="M28" s="28" t="s">
        <v>23</v>
      </c>
    </row>
    <row r="29" spans="1:18" ht="87" x14ac:dyDescent="0.35">
      <c r="B29" s="29">
        <v>43647</v>
      </c>
      <c r="C29" s="23" t="s">
        <v>115</v>
      </c>
      <c r="D29" s="28" t="s">
        <v>86</v>
      </c>
      <c r="E29" s="19" t="s">
        <v>116</v>
      </c>
      <c r="F29" s="36">
        <v>1130706.6000000001</v>
      </c>
      <c r="G29" s="37"/>
      <c r="H29" s="36"/>
      <c r="I29" s="13">
        <v>80</v>
      </c>
      <c r="J29" s="19" t="s">
        <v>117</v>
      </c>
      <c r="K29" s="29">
        <v>44008</v>
      </c>
      <c r="L29" s="8"/>
      <c r="M29" s="14" t="s">
        <v>23</v>
      </c>
    </row>
    <row r="30" spans="1:18" ht="116" x14ac:dyDescent="0.35">
      <c r="B30" s="29">
        <v>43647</v>
      </c>
      <c r="C30" s="23" t="s">
        <v>118</v>
      </c>
      <c r="D30" s="28" t="s">
        <v>86</v>
      </c>
      <c r="E30" s="19" t="s">
        <v>119</v>
      </c>
      <c r="F30" s="36">
        <v>44234.71</v>
      </c>
      <c r="G30" s="37"/>
      <c r="H30" s="36"/>
      <c r="I30" s="13">
        <v>80</v>
      </c>
      <c r="J30" s="19" t="s">
        <v>120</v>
      </c>
      <c r="K30" s="29">
        <v>43917</v>
      </c>
      <c r="L30" s="8"/>
      <c r="M30" s="14" t="s">
        <v>23</v>
      </c>
    </row>
    <row r="31" spans="1:18" ht="101.5" x14ac:dyDescent="0.35">
      <c r="B31" s="29">
        <v>43654</v>
      </c>
      <c r="C31" s="23" t="s">
        <v>121</v>
      </c>
      <c r="D31" s="28" t="s">
        <v>86</v>
      </c>
      <c r="E31" s="19" t="s">
        <v>112</v>
      </c>
      <c r="F31" s="36">
        <v>132812.78</v>
      </c>
      <c r="G31" s="37"/>
      <c r="H31" s="36"/>
      <c r="I31" s="13">
        <v>80</v>
      </c>
      <c r="J31" s="19" t="s">
        <v>122</v>
      </c>
      <c r="K31" s="29">
        <v>43799</v>
      </c>
      <c r="L31" s="8"/>
      <c r="M31" s="14" t="s">
        <v>23</v>
      </c>
    </row>
    <row r="32" spans="1:18" ht="72.5" x14ac:dyDescent="0.35">
      <c r="B32" s="29">
        <v>43654</v>
      </c>
      <c r="C32" s="23" t="s">
        <v>123</v>
      </c>
      <c r="D32" s="28" t="s">
        <v>86</v>
      </c>
      <c r="E32" s="19" t="s">
        <v>124</v>
      </c>
      <c r="F32" s="36">
        <v>106841.64</v>
      </c>
      <c r="G32" s="37"/>
      <c r="H32" s="36"/>
      <c r="I32" s="13">
        <v>80</v>
      </c>
      <c r="J32" s="19" t="s">
        <v>125</v>
      </c>
      <c r="K32" s="29">
        <v>43798</v>
      </c>
      <c r="L32" s="8"/>
      <c r="M32" s="14" t="s">
        <v>89</v>
      </c>
    </row>
    <row r="33" spans="2:13" ht="116" x14ac:dyDescent="0.35">
      <c r="B33" s="29">
        <v>43661</v>
      </c>
      <c r="C33" s="23" t="s">
        <v>126</v>
      </c>
      <c r="D33" s="28" t="s">
        <v>86</v>
      </c>
      <c r="E33" s="19" t="s">
        <v>114</v>
      </c>
      <c r="F33" s="36">
        <v>676289.76</v>
      </c>
      <c r="G33" s="37"/>
      <c r="H33" s="36"/>
      <c r="I33" s="13">
        <v>80</v>
      </c>
      <c r="J33" s="19" t="s">
        <v>127</v>
      </c>
      <c r="K33" s="29">
        <v>44386</v>
      </c>
      <c r="L33" s="8"/>
      <c r="M33" s="14" t="s">
        <v>23</v>
      </c>
    </row>
    <row r="34" spans="2:13" ht="116" x14ac:dyDescent="0.35">
      <c r="B34" s="29">
        <v>43668</v>
      </c>
      <c r="C34" s="23" t="s">
        <v>128</v>
      </c>
      <c r="D34" s="28" t="s">
        <v>86</v>
      </c>
      <c r="E34" s="19" t="s">
        <v>129</v>
      </c>
      <c r="F34" s="36">
        <v>159968.24</v>
      </c>
      <c r="G34" s="37"/>
      <c r="H34" s="36"/>
      <c r="I34" s="13">
        <v>80</v>
      </c>
      <c r="J34" s="19" t="s">
        <v>130</v>
      </c>
      <c r="K34" s="29">
        <v>43854</v>
      </c>
      <c r="L34" s="8"/>
      <c r="M34" s="14" t="s">
        <v>23</v>
      </c>
    </row>
    <row r="35" spans="2:13" ht="87" x14ac:dyDescent="0.35">
      <c r="B35" s="29">
        <v>43676</v>
      </c>
      <c r="C35" s="23" t="s">
        <v>131</v>
      </c>
      <c r="D35" s="28" t="s">
        <v>86</v>
      </c>
      <c r="E35" s="19" t="s">
        <v>132</v>
      </c>
      <c r="F35" s="36">
        <v>152052.56</v>
      </c>
      <c r="G35" s="37"/>
      <c r="H35" s="36"/>
      <c r="I35" s="13">
        <v>80</v>
      </c>
      <c r="J35" s="19" t="s">
        <v>133</v>
      </c>
      <c r="K35" s="29">
        <v>44041</v>
      </c>
      <c r="L35" s="8"/>
      <c r="M35" s="14" t="s">
        <v>23</v>
      </c>
    </row>
    <row r="36" spans="2:13" ht="116" x14ac:dyDescent="0.35">
      <c r="B36" s="29">
        <v>43678</v>
      </c>
      <c r="C36" s="23" t="s">
        <v>134</v>
      </c>
      <c r="D36" s="28" t="s">
        <v>86</v>
      </c>
      <c r="E36" s="19" t="s">
        <v>116</v>
      </c>
      <c r="F36" s="36">
        <v>540699.30000000005</v>
      </c>
      <c r="G36" s="37"/>
      <c r="H36" s="36"/>
      <c r="I36" s="13">
        <v>80</v>
      </c>
      <c r="J36" s="19" t="s">
        <v>135</v>
      </c>
      <c r="K36" s="29">
        <v>43994</v>
      </c>
      <c r="L36" s="8"/>
      <c r="M36" s="14" t="s">
        <v>23</v>
      </c>
    </row>
    <row r="37" spans="2:13" ht="58" x14ac:dyDescent="0.35">
      <c r="B37" s="29">
        <v>43678</v>
      </c>
      <c r="C37" s="23" t="s">
        <v>136</v>
      </c>
      <c r="D37" s="28" t="s">
        <v>86</v>
      </c>
      <c r="E37" s="19" t="s">
        <v>137</v>
      </c>
      <c r="F37" s="36">
        <v>37284</v>
      </c>
      <c r="G37" s="37"/>
      <c r="H37" s="36"/>
      <c r="I37" s="13">
        <v>80</v>
      </c>
      <c r="J37" s="19" t="s">
        <v>138</v>
      </c>
      <c r="K37" s="29">
        <v>43769</v>
      </c>
      <c r="L37" s="8"/>
      <c r="M37" s="14" t="s">
        <v>23</v>
      </c>
    </row>
    <row r="38" spans="2:13" ht="116" x14ac:dyDescent="0.35">
      <c r="B38" s="29">
        <v>43689</v>
      </c>
      <c r="C38" s="23" t="s">
        <v>139</v>
      </c>
      <c r="D38" s="28" t="s">
        <v>86</v>
      </c>
      <c r="E38" s="19" t="s">
        <v>140</v>
      </c>
      <c r="F38" s="36">
        <v>85930.38</v>
      </c>
      <c r="G38" s="37"/>
      <c r="H38" s="36"/>
      <c r="I38" s="13">
        <v>80</v>
      </c>
      <c r="J38" s="19" t="s">
        <v>141</v>
      </c>
      <c r="K38" s="29">
        <v>44050</v>
      </c>
      <c r="L38" s="8"/>
      <c r="M38" s="14" t="s">
        <v>89</v>
      </c>
    </row>
    <row r="39" spans="2:13" ht="116" x14ac:dyDescent="0.35">
      <c r="B39" s="29">
        <v>43689</v>
      </c>
      <c r="C39" s="23" t="s">
        <v>142</v>
      </c>
      <c r="D39" s="28" t="s">
        <v>86</v>
      </c>
      <c r="E39" s="19" t="s">
        <v>143</v>
      </c>
      <c r="F39" s="36">
        <v>462138.76</v>
      </c>
      <c r="G39" s="37"/>
      <c r="H39" s="36"/>
      <c r="I39" s="13">
        <v>80</v>
      </c>
      <c r="J39" s="19" t="s">
        <v>144</v>
      </c>
      <c r="K39" s="29">
        <v>44089</v>
      </c>
      <c r="L39" s="8"/>
      <c r="M39" s="14" t="s">
        <v>23</v>
      </c>
    </row>
    <row r="40" spans="2:13" ht="87" x14ac:dyDescent="0.35">
      <c r="B40" s="29">
        <v>43696</v>
      </c>
      <c r="C40" s="23" t="s">
        <v>145</v>
      </c>
      <c r="D40" s="28" t="s">
        <v>86</v>
      </c>
      <c r="E40" s="19" t="s">
        <v>146</v>
      </c>
      <c r="F40" s="36">
        <v>398796.1</v>
      </c>
      <c r="G40" s="37"/>
      <c r="H40" s="36"/>
      <c r="I40" s="13">
        <v>80</v>
      </c>
      <c r="J40" s="19" t="s">
        <v>147</v>
      </c>
      <c r="K40" s="29">
        <v>44057</v>
      </c>
      <c r="L40" s="8"/>
      <c r="M40" s="14" t="s">
        <v>23</v>
      </c>
    </row>
    <row r="41" spans="2:13" ht="101.5" x14ac:dyDescent="0.35">
      <c r="B41" s="29">
        <v>43696</v>
      </c>
      <c r="C41" s="23" t="s">
        <v>148</v>
      </c>
      <c r="D41" s="28" t="s">
        <v>86</v>
      </c>
      <c r="E41" s="19" t="s">
        <v>149</v>
      </c>
      <c r="F41" s="36">
        <v>274443.78000000003</v>
      </c>
      <c r="G41" s="37"/>
      <c r="H41" s="36"/>
      <c r="I41" s="13">
        <v>80</v>
      </c>
      <c r="J41" s="19" t="s">
        <v>150</v>
      </c>
      <c r="K41" s="29">
        <v>44057</v>
      </c>
      <c r="L41" s="8"/>
      <c r="M41" s="14" t="s">
        <v>23</v>
      </c>
    </row>
    <row r="42" spans="2:13" ht="101.5" x14ac:dyDescent="0.35">
      <c r="B42" s="29">
        <v>43696</v>
      </c>
      <c r="C42" s="23" t="s">
        <v>151</v>
      </c>
      <c r="D42" s="28" t="s">
        <v>86</v>
      </c>
      <c r="E42" s="19" t="s">
        <v>143</v>
      </c>
      <c r="F42" s="36">
        <v>51741.9</v>
      </c>
      <c r="G42" s="37"/>
      <c r="H42" s="36"/>
      <c r="I42" s="13">
        <v>80</v>
      </c>
      <c r="J42" s="19" t="s">
        <v>166</v>
      </c>
      <c r="K42" s="29">
        <v>43889</v>
      </c>
      <c r="L42" s="23"/>
      <c r="M42" s="14" t="s">
        <v>23</v>
      </c>
    </row>
    <row r="43" spans="2:13" ht="58" x14ac:dyDescent="0.35">
      <c r="B43" s="29">
        <v>43700</v>
      </c>
      <c r="C43" s="23" t="s">
        <v>152</v>
      </c>
      <c r="D43" s="28" t="s">
        <v>86</v>
      </c>
      <c r="E43" s="19" t="s">
        <v>153</v>
      </c>
      <c r="F43" s="36">
        <v>38583</v>
      </c>
      <c r="G43" s="37"/>
      <c r="H43" s="36"/>
      <c r="I43" s="13">
        <v>80</v>
      </c>
      <c r="J43" s="19" t="s">
        <v>154</v>
      </c>
      <c r="K43" s="29">
        <v>43763</v>
      </c>
      <c r="L43" s="23"/>
      <c r="M43" s="14" t="s">
        <v>23</v>
      </c>
    </row>
    <row r="44" spans="2:13" ht="87" x14ac:dyDescent="0.35">
      <c r="B44" s="29">
        <v>43703</v>
      </c>
      <c r="C44" s="23" t="s">
        <v>155</v>
      </c>
      <c r="D44" s="28" t="s">
        <v>86</v>
      </c>
      <c r="E44" s="19" t="s">
        <v>100</v>
      </c>
      <c r="F44" s="36">
        <v>381433.2</v>
      </c>
      <c r="G44" s="37"/>
      <c r="H44" s="36"/>
      <c r="I44" s="13">
        <v>80</v>
      </c>
      <c r="J44" s="19" t="s">
        <v>156</v>
      </c>
      <c r="K44" s="29">
        <v>43917</v>
      </c>
      <c r="L44" s="23"/>
      <c r="M44" s="14" t="s">
        <v>89</v>
      </c>
    </row>
    <row r="45" spans="2:13" ht="101.5" x14ac:dyDescent="0.35">
      <c r="B45" s="29">
        <v>43703</v>
      </c>
      <c r="C45" s="23" t="s">
        <v>157</v>
      </c>
      <c r="D45" s="28" t="s">
        <v>86</v>
      </c>
      <c r="E45" s="19" t="s">
        <v>158</v>
      </c>
      <c r="F45" s="36">
        <v>270367</v>
      </c>
      <c r="G45" s="37"/>
      <c r="H45" s="36"/>
      <c r="I45" s="13">
        <v>80</v>
      </c>
      <c r="J45" s="19" t="s">
        <v>159</v>
      </c>
      <c r="K45" s="29">
        <v>44092</v>
      </c>
      <c r="L45" s="23"/>
      <c r="M45" s="14" t="s">
        <v>23</v>
      </c>
    </row>
    <row r="46" spans="2:13" ht="116" x14ac:dyDescent="0.35">
      <c r="B46" s="29">
        <v>43703</v>
      </c>
      <c r="C46" s="23" t="s">
        <v>160</v>
      </c>
      <c r="D46" s="28" t="s">
        <v>86</v>
      </c>
      <c r="E46" s="19" t="s">
        <v>161</v>
      </c>
      <c r="F46" s="36">
        <v>291848.03999999998</v>
      </c>
      <c r="G46" s="37"/>
      <c r="H46" s="36"/>
      <c r="I46" s="13">
        <v>80</v>
      </c>
      <c r="J46" s="19" t="s">
        <v>162</v>
      </c>
      <c r="K46" s="29">
        <v>44071</v>
      </c>
      <c r="L46" s="23"/>
      <c r="M46" s="14" t="s">
        <v>23</v>
      </c>
    </row>
    <row r="47" spans="2:13" ht="101.5" x14ac:dyDescent="0.35">
      <c r="B47" s="29">
        <v>43500</v>
      </c>
      <c r="C47" s="23" t="s">
        <v>163</v>
      </c>
      <c r="D47" s="38" t="s">
        <v>86</v>
      </c>
      <c r="E47" s="23" t="s">
        <v>164</v>
      </c>
      <c r="F47" s="36">
        <v>336910.18</v>
      </c>
      <c r="G47" s="39">
        <f>336910.18-292224.89</f>
        <v>44685.289999999979</v>
      </c>
      <c r="H47" s="36">
        <v>336910.18</v>
      </c>
      <c r="I47" s="13">
        <v>80</v>
      </c>
      <c r="J47" s="19" t="s">
        <v>165</v>
      </c>
      <c r="K47" s="29">
        <v>43861</v>
      </c>
      <c r="L47" s="23"/>
      <c r="M47" s="14" t="s">
        <v>23</v>
      </c>
    </row>
    <row r="48" spans="2:13" x14ac:dyDescent="0.35">
      <c r="B48" s="29"/>
      <c r="C48" s="23"/>
      <c r="D48" s="38"/>
      <c r="E48" s="23"/>
      <c r="F48" s="36"/>
      <c r="G48" s="39"/>
      <c r="H48" s="36"/>
      <c r="I48" s="13"/>
      <c r="K48" s="29"/>
      <c r="L48" s="23"/>
      <c r="M48" s="14"/>
    </row>
  </sheetData>
  <dataConsolidate/>
  <mergeCells count="4">
    <mergeCell ref="D2:E2"/>
    <mergeCell ref="D4:E4"/>
    <mergeCell ref="B4:C4"/>
    <mergeCell ref="B2:C2"/>
  </mergeCells>
  <pageMargins left="0.70866141732283472" right="0.70866141732283472" top="0.74803149606299213" bottom="0.74803149606299213" header="0.31496062992125984" footer="0.31496062992125984"/>
  <pageSetup paperSize="5" scale="50"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'DO NOT DELETE'!$B$1:$B$18</xm:f>
          </x14:formula1>
          <xm:sqref>M16:M18 M49:M1048576</xm:sqref>
        </x14:dataValidation>
        <x14:dataValidation type="list" allowBlank="1" showInputMessage="1" showErrorMessage="1" xr:uid="{00000000-0002-0000-0000-000000000000}">
          <x14:formula1>
            <xm:f>'DO NOT DELETE'!$A$1:$A$4</xm:f>
          </x14:formula1>
          <xm:sqref>I18 I49:I1048576</xm:sqref>
        </x14:dataValidation>
        <x14:dataValidation type="list" allowBlank="1" showInputMessage="1" showErrorMessage="1" xr:uid="{5A3C5D0E-1A63-4EC5-AED1-6D1CFDD17816}">
          <x14:formula1>
            <xm:f>'I:\ISD_AMO\Contract Performance\Reports\Proactive Disclosure Report\FY1819\Q4\[ISD Proactive Disclosure Contracts over $10k v 1.0 FY1819 Q4.xlsx]DO NOT DELETE'!#REF!</xm:f>
          </x14:formula1>
          <xm:sqref>M13:M15</xm:sqref>
        </x14:dataValidation>
        <x14:dataValidation type="list" allowBlank="1" showInputMessage="1" showErrorMessage="1" xr:uid="{506D4919-1438-47D7-8803-16D1D45B844C}">
          <x14:formula1>
            <xm:f>'I:\ISD_AMO\Contract Performance\Reports\Proactive Disclosure Report\FY1920\Q1\[ISD - Proactive Disclosure Contracts over $10000-FY1920 Q1.xlsx]DO NOT DELETE'!#REF!</xm:f>
          </x14:formula1>
          <xm:sqref>M11:M12</xm:sqref>
        </x14:dataValidation>
        <x14:dataValidation type="list" allowBlank="1" showInputMessage="1" showErrorMessage="1" xr:uid="{20EDDC92-4BC8-4B09-B4D2-FD694B174074}">
          <x14:formula1>
            <xm:f>'J:\4.FIN\PROCUREMENT 1070\REPORTING 60\PRO DISCLOSURE 10K\FY20 Q2\[ELMSD FINAL Proactive Disclosure Contracts over $10000.xlsx]DO NOT DELETE'!#REF!</xm:f>
          </x14:formula1>
          <xm:sqref>M45:M48 M21:M25 M27:M31 M33:M37 M39:M43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B17" sqref="B17"/>
    </sheetView>
  </sheetViews>
  <sheetFormatPr defaultRowHeight="14.5" x14ac:dyDescent="0.35"/>
  <cols>
    <col min="1" max="1" width="87.453125" customWidth="1"/>
    <col min="2" max="2" width="79.7265625" bestFit="1" customWidth="1"/>
  </cols>
  <sheetData>
    <row r="1" spans="1:3" x14ac:dyDescent="0.35">
      <c r="A1" s="9" t="s">
        <v>41</v>
      </c>
      <c r="B1" s="9" t="s">
        <v>23</v>
      </c>
      <c r="C1" s="9"/>
    </row>
    <row r="2" spans="1:3" x14ac:dyDescent="0.35">
      <c r="A2" s="9" t="s">
        <v>42</v>
      </c>
      <c r="B2" s="9" t="s">
        <v>24</v>
      </c>
      <c r="C2" s="9"/>
    </row>
    <row r="3" spans="1:3" x14ac:dyDescent="0.35">
      <c r="A3" s="9" t="s">
        <v>43</v>
      </c>
      <c r="B3" s="9" t="s">
        <v>25</v>
      </c>
      <c r="C3" s="9"/>
    </row>
    <row r="4" spans="1:3" x14ac:dyDescent="0.35">
      <c r="A4" s="9" t="s">
        <v>44</v>
      </c>
      <c r="B4" s="9" t="s">
        <v>26</v>
      </c>
      <c r="C4" s="9"/>
    </row>
    <row r="5" spans="1:3" x14ac:dyDescent="0.35">
      <c r="A5" s="9"/>
      <c r="B5" s="9" t="s">
        <v>27</v>
      </c>
      <c r="C5" s="9"/>
    </row>
    <row r="6" spans="1:3" x14ac:dyDescent="0.35">
      <c r="A6" s="9"/>
      <c r="B6" s="9" t="s">
        <v>28</v>
      </c>
      <c r="C6" s="9"/>
    </row>
    <row r="7" spans="1:3" x14ac:dyDescent="0.35">
      <c r="A7" s="9"/>
      <c r="B7" s="9" t="s">
        <v>29</v>
      </c>
      <c r="C7" s="9"/>
    </row>
    <row r="8" spans="1:3" x14ac:dyDescent="0.35">
      <c r="A8" s="9"/>
      <c r="B8" s="9" t="s">
        <v>30</v>
      </c>
      <c r="C8" s="9"/>
    </row>
    <row r="9" spans="1:3" x14ac:dyDescent="0.35">
      <c r="A9" s="9"/>
      <c r="B9" s="9" t="s">
        <v>31</v>
      </c>
      <c r="C9" s="9"/>
    </row>
    <row r="10" spans="1:3" x14ac:dyDescent="0.35">
      <c r="A10" s="9"/>
      <c r="B10" s="9" t="s">
        <v>32</v>
      </c>
      <c r="C10" s="9"/>
    </row>
    <row r="11" spans="1:3" x14ac:dyDescent="0.35">
      <c r="B11" s="9" t="s">
        <v>33</v>
      </c>
      <c r="C11" s="9"/>
    </row>
    <row r="12" spans="1:3" x14ac:dyDescent="0.35">
      <c r="B12" s="9" t="s">
        <v>47</v>
      </c>
      <c r="C12" s="9"/>
    </row>
    <row r="13" spans="1:3" x14ac:dyDescent="0.35">
      <c r="B13" s="9" t="s">
        <v>34</v>
      </c>
      <c r="C13" s="9"/>
    </row>
    <row r="14" spans="1:3" x14ac:dyDescent="0.35">
      <c r="B14" s="9" t="s">
        <v>35</v>
      </c>
      <c r="C14" s="9"/>
    </row>
    <row r="15" spans="1:3" x14ac:dyDescent="0.35">
      <c r="B15" s="9" t="s">
        <v>36</v>
      </c>
      <c r="C15" s="9"/>
    </row>
    <row r="16" spans="1:3" x14ac:dyDescent="0.35">
      <c r="B16" s="9" t="s">
        <v>37</v>
      </c>
      <c r="C16" s="9"/>
    </row>
    <row r="17" spans="2:3" x14ac:dyDescent="0.35">
      <c r="B17" s="9" t="s">
        <v>38</v>
      </c>
      <c r="C17" s="9"/>
    </row>
    <row r="18" spans="2:3" x14ac:dyDescent="0.35">
      <c r="B18" s="9" t="s">
        <v>39</v>
      </c>
      <c r="C18" s="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2A748E61084A479C24FE316234CAAB" ma:contentTypeVersion="" ma:contentTypeDescription="Create a new document." ma:contentTypeScope="" ma:versionID="feb0b853f59d1ec6dfb83d8387b065e2">
  <xsd:schema xmlns:xsd="http://www.w3.org/2001/XMLSchema" xmlns:xs="http://www.w3.org/2001/XMLSchema" xmlns:p="http://schemas.microsoft.com/office/2006/metadata/properties" xmlns:ns2="3aaeb8ea-11c5-42a3-82a0-f4386a047b89" targetNamespace="http://schemas.microsoft.com/office/2006/metadata/properties" ma:root="true" ma:fieldsID="8b179513e3596787841bcfab168dc84c" ns2:_="">
    <xsd:import namespace="3aaeb8ea-11c5-42a3-82a0-f4386a047b8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eb8ea-11c5-42a3-82a0-f4386a047b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7E7E2-EF7C-4526-8F1B-599B764B109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aaeb8ea-11c5-42a3-82a0-f4386a047b89"/>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A385E46C-4743-4E3F-8A13-1A033990B1E8}">
  <ds:schemaRefs>
    <ds:schemaRef ds:uri="http://schemas.microsoft.com/sharepoint/v3/contenttype/forms"/>
  </ds:schemaRefs>
</ds:datastoreItem>
</file>

<file path=customXml/itemProps3.xml><?xml version="1.0" encoding="utf-8"?>
<ds:datastoreItem xmlns:ds="http://schemas.openxmlformats.org/officeDocument/2006/customXml" ds:itemID="{23E760AA-DC73-4C38-9755-7A3F9F525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eb8ea-11c5-42a3-82a0-f4386a047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DO NOT DELETE</vt:lpstr>
      <vt:lpstr>Sheet1!Print_Area</vt:lpstr>
      <vt:lpstr>Sheet1!Print_Titles</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Dube, Jonathan SDPR:EX</cp:lastModifiedBy>
  <cp:lastPrinted>2016-05-26T00:13:29Z</cp:lastPrinted>
  <dcterms:created xsi:type="dcterms:W3CDTF">2016-05-20T21:39:28Z</dcterms:created>
  <dcterms:modified xsi:type="dcterms:W3CDTF">2019-10-28T21:33:17Z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0x010100C32A748E61084A479C24FE316234CAAB</vt:lpwstr>
  </property>
</Properties>
</file>