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24226"/>
  <mc:AlternateContent xmlns:mc="http://schemas.openxmlformats.org/markup-compatibility/2006">
    <mc:Choice Requires="x15">
      <x15ac:absPath xmlns:x15ac="http://schemas.microsoft.com/office/spreadsheetml/2010/11/ac" url="J:\4.FIN\PROCUREMENT 1070\REPORTING 60\PRO DISCLOSURE 10K\FY20 Q4\"/>
    </mc:Choice>
  </mc:AlternateContent>
  <xr:revisionPtr revIDLastSave="0" documentId="8_{B141599F-8660-4E5D-ACC8-D9D0032C58E6}" xr6:coauthVersionLast="41" xr6:coauthVersionMax="41" xr10:uidLastSave="{00000000-0000-0000-0000-000000000000}"/>
  <bookViews>
    <workbookView xWindow="-30828" yWindow="-1440" windowWidth="30936" windowHeight="16896" xr2:uid="{00000000-000D-0000-FFFF-FFFF00000000}"/>
  </bookViews>
  <sheets>
    <sheet name="Sheet1" sheetId="1" r:id="rId1"/>
    <sheet name="DO NOT DELETE" sheetId="2" r:id="rId2"/>
  </sheets>
  <externalReferences>
    <externalReference r:id="rId3"/>
    <externalReference r:id="rId4"/>
    <externalReference r:id="rId5"/>
    <externalReference r:id="rId6"/>
    <externalReference r:id="rId7"/>
  </externalReferences>
  <definedNames>
    <definedName name="_xlnm.Print_Area" localSheetId="0">Sheet1!$A$1:$M$37</definedName>
    <definedName name="_xlnm.Print_Titles" localSheetId="0">Sheet1!$1:$7</definedName>
  </definedNames>
  <calcPr calcId="191029" calcOnSave="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5" i="1" l="1"/>
  <c r="H45" i="1" s="1"/>
</calcChain>
</file>

<file path=xl/sharedStrings.xml><?xml version="1.0" encoding="utf-8"?>
<sst xmlns="http://schemas.openxmlformats.org/spreadsheetml/2006/main" count="338" uniqueCount="171">
  <si>
    <t>Contract reference number</t>
  </si>
  <si>
    <t>Name of the contractor</t>
  </si>
  <si>
    <t>Start date</t>
  </si>
  <si>
    <t>Delivery date</t>
  </si>
  <si>
    <t xml:space="preserve"> Enter the date contracted services are set to begin</t>
  </si>
  <si>
    <t xml:space="preserve"> Enter the end date of the contract</t>
  </si>
  <si>
    <t>Enter the legal name of the company, as stated in the contract</t>
  </si>
  <si>
    <t>Enter the contract number</t>
  </si>
  <si>
    <t>Ministry:</t>
  </si>
  <si>
    <t>Fiscal Year and Quarter</t>
  </si>
  <si>
    <t xml:space="preserve">Procurement Process </t>
  </si>
  <si>
    <t>Detailed Description</t>
  </si>
  <si>
    <t xml:space="preserve">Description of Work </t>
  </si>
  <si>
    <t xml:space="preserve">Comments 
(Optional, as required)
</t>
  </si>
  <si>
    <t xml:space="preserve">Initial Contract value </t>
  </si>
  <si>
    <t xml:space="preserve">Amended Contract value </t>
  </si>
  <si>
    <t>Current Amendment</t>
  </si>
  <si>
    <t xml:space="preserve"> Ministry and office, division or branch procuring the service</t>
  </si>
  <si>
    <t>Enter the maximum value of the contract at the time of award
(CAD exclusive of taxes)</t>
  </si>
  <si>
    <t xml:space="preserve">Enter the amount of the amendment to the contract value in this quarter. 
Leave blank if not applicable. </t>
  </si>
  <si>
    <t xml:space="preserve">Enter the new maximum value of the contract, inclusive of amendments
(CAD exclusive of taxes).
Leave blank if not applicable. </t>
  </si>
  <si>
    <t>Enter the name of your Ministry and the office, division, or branch as appropriate</t>
  </si>
  <si>
    <t>Enter title of project or a brief, 10-20 word description of the service procured. 
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</si>
  <si>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100 Open competitive process</t>
  </si>
  <si>
    <t>200 Direct Award - Public sector organization</t>
  </si>
  <si>
    <t>201 Direct Award - Sole source</t>
  </si>
  <si>
    <t>202 Direct Award - Emergency</t>
  </si>
  <si>
    <t>203 Direct Award - Security, order, etc.</t>
  </si>
  <si>
    <t>204 Direct Award - Confidentiality</t>
  </si>
  <si>
    <t>205 Direct Award - Notice of Intent (No substantiated objections)</t>
  </si>
  <si>
    <t>206 Direct Award - Permitted under another corporate policy or legislation</t>
  </si>
  <si>
    <t>207 Direct Award - Services and Construction Under $25,000</t>
  </si>
  <si>
    <t>208 Direct Award - Shared Cost Arrangement (Financial Assistance)</t>
  </si>
  <si>
    <t>209 Direct Award - Shared Cost Arrangement</t>
  </si>
  <si>
    <t>400 Selected vendor from pre-qualification list</t>
  </si>
  <si>
    <t>401 Competition among vendors on a pre-qualification list</t>
  </si>
  <si>
    <t>500 Purchase from a Corporate Supply Arrangement (CSA)</t>
  </si>
  <si>
    <t>600 Other purchase process</t>
  </si>
  <si>
    <t>601 Continuing Service Agreements</t>
  </si>
  <si>
    <t>602 Other - Shared Cost Arrangement</t>
  </si>
  <si>
    <t>Use CAS labelling conventions. 
E.g., enter "  100 Open competitive process  "</t>
  </si>
  <si>
    <t>60 Professional Services-Operational &amp; Regulatory</t>
  </si>
  <si>
    <t>61 Professional Services-Advisory</t>
  </si>
  <si>
    <t>63 Information Systems-Operating</t>
  </si>
  <si>
    <t>80 Shared Cost Arrangements</t>
  </si>
  <si>
    <t>Enter the STOB Category - 2 Digit.
E.g., enter " 60 Professional Services -  Operational and Regulatory  "</t>
  </si>
  <si>
    <t xml:space="preserve">Comments provide additional information about the contract, including: 
• Additional information about goods or services provided, if required;
• Whether contract information was restated or corrected due to a factual error.
Where an amendment has been made:
• Note the effective date of the amendment
• Note any other data fields effected by the amendment (e.g. Delivery Date)
</t>
  </si>
  <si>
    <t>300 Competitive process among selected vendors (Construction and Services under $75,000)</t>
  </si>
  <si>
    <t>CPBLMT46G072000580</t>
  </si>
  <si>
    <t>ELMSD</t>
  </si>
  <si>
    <t>DISCOVERY COMMUNITY COLLEGE</t>
  </si>
  <si>
    <t xml:space="preserve">The Project Holder will provide, in 1 session of 15 participants per session, a group-based, full time program consisting of employability, skills training, on-the-job work experience with local employers, and follow-up support to prepare participants as Health Care Assistants.
</t>
  </si>
  <si>
    <t>CRI46G072000577</t>
  </si>
  <si>
    <t>INCLUSION POWELL RIVER SOCIETY</t>
  </si>
  <si>
    <t xml:space="preserve">Manufacturing Change restructures a social enterprise in accordance with best practices to address employment barriers and build competencies with people who have intellectual disabilities by providing an inclusive culture with natural supports, sufficient access to on-the-job training to perform diverse tasks, with requisite job redesign and task modification and equitable compensation. </t>
  </si>
  <si>
    <t>CRI46G072000582</t>
  </si>
  <si>
    <t>CANADIAN MENTAL HEALTH ASSOCIATION BC DIVISION</t>
  </si>
  <si>
    <t>Test an approach of providing specific interventions, integrated into a primary care setting, to British Columbians who receive Persons with Persistent Multiple Barriers (PPMB) Income Assistance (IA). Testing individuals who receive improve their mental  &amp; physical health, and ongoing attachment to meaningful training, volunteer, &amp; employment opportunities.  To support increased utilization of the Annualized Earnings Exemption (AEE) and mobility of PPMB recipients toward the PWD status.</t>
  </si>
  <si>
    <t>CJCP46G072000581</t>
  </si>
  <si>
    <t>PARKSVILLE AND DISTRICT CHAMBER OF COMMERCE</t>
  </si>
  <si>
    <t xml:space="preserve">3 Participants will receive up to 46 weeks of work experience and skills enhancement in the areas of research, community engagement, marketing and data analysis, increasing their opportunities for sustainable employment. The Participants will assist in the implementation of the Economic Development Strategic Plan developed by the Chamber in 2014, as well as the establishment of a self-sustaining Network Hub. 
</t>
  </si>
  <si>
    <t>CJCP46G102000585</t>
  </si>
  <si>
    <t>KOOTENAY ADAPTIVE SPORT ASSOCIATION</t>
  </si>
  <si>
    <t>The Project Holder will provide work experience for six (6) EI eligible participants in Nakusp, BC. The participants will receive work experience and skills enhancement in research, community engagement, event planning, marketing, presentations, data analysis, bookkeeping, administration, bike mechanics and coaching which will increase their opportunities for sustainable employment.</t>
  </si>
  <si>
    <t>CPBLMT46G082000583</t>
  </si>
  <si>
    <t>HERITAGE COMMUNITY COLLEGE OF BUSINESS INC.</t>
  </si>
  <si>
    <t>Provide, in one (1) session with a minimum of eight (8) and a maximum of fifteen (15) EI eligible Participants, a group-based, full time program consisting of twenty-four (24) weeks of employability and occupational skills classroom training, eight (8) weeks of on-the-job work experience and two (2) weeks of follow-up support to prepare participants for employment as Health Care Assistants.</t>
  </si>
  <si>
    <t>CPBLMT46G092000587</t>
  </si>
  <si>
    <t>IUOE LOCAL 115 TRAINING ASSOCIATION</t>
  </si>
  <si>
    <t xml:space="preserve">Provide, in 2 sessions of 10 and 15 participants per session,  group-based, full time programs consisting of employability and skills training. on-the-job work experience with local employers and a minimum of 2 weeks of follow-up support to prepare participants as 1) Asphalt Paving Technicians (Kamloops) and 2) Heavy Equipment Operators (100 Mile House) with a focus on unemployed affected forestry mill workers from surrounding areas. </t>
  </si>
  <si>
    <t>CPBLMT46G082000586</t>
  </si>
  <si>
    <t>YOUNG WOMENS CHRISTIAN ASSOCIATION</t>
  </si>
  <si>
    <t xml:space="preserve">Provide in 1 session of 10 participants, a group-based, full time program consisting of 16 weeks employability and skills training, 5 weeks of on-the-job work experience with local employers and a minimum of 4 weeks of follow-up support to prepare participants as Heavy Equipment Operators. </t>
  </si>
  <si>
    <t>CPBLMT46G112000588</t>
  </si>
  <si>
    <t>COLLEGE OF NEW CALEDONIA</t>
  </si>
  <si>
    <t>Provide, in one (1) session of eight (8) participants, a group-based, full-time program consisting of employability and skills training including six (6) weeks of on-the-job work experience with local employers and a minimum of one (1) week of follow-up support to prepare participants as school bus driver, transport truck driver, logging &amp; mine truck driver, transit bus driver for their job areas.</t>
  </si>
  <si>
    <t>CRI469652000584</t>
  </si>
  <si>
    <t>EASTSIDE MOVEMENT FOR BUSINESS AND ECONOMIC RENEWAL SOCIETY</t>
  </si>
  <si>
    <t xml:space="preserve">A pilot project  targeting the unemployed and underemployed in the Downtown East Side (DTES).  The objective is to connect the target population with low-threshold employment (LTE) opportunities – where employment is task based, flexible and accommodates employee health and social service access. In addition to increased income generation, these LTE opportunities will improve other social and health outcomes for the target population. </t>
  </si>
  <si>
    <t>SES46G07191-ES</t>
  </si>
  <si>
    <t>NORTH ISLAND EMPLOYMENT FOUNDATIONS SOCIETY</t>
  </si>
  <si>
    <t>WorkBC ES Contract</t>
  </si>
  <si>
    <t>2 PF ammendments
Jan 1, 2020
March 1, 2020</t>
  </si>
  <si>
    <t>SES46G07192-ES</t>
  </si>
  <si>
    <t>CREATIVE EMPLOYMENT ACCESS SOCIETY</t>
  </si>
  <si>
    <t>Ammendment Jan 1, 2020</t>
  </si>
  <si>
    <t>SES46G07193-ES</t>
  </si>
  <si>
    <t>CENTRAL VANCOUVER ISLAND JOB OPPORTUNITIES BUILDING SOCIETY</t>
  </si>
  <si>
    <t>Ammendment March 1, 2020</t>
  </si>
  <si>
    <t>SES46G07196-ES</t>
  </si>
  <si>
    <t>GT HIRING SOLUTIONS (2005) INC.</t>
  </si>
  <si>
    <t>SES46G07194-ES</t>
  </si>
  <si>
    <t>WORKLINK EMPLOYMENT SOCIETY</t>
  </si>
  <si>
    <t>1  FS and 1 PF ammendment
PF March 1 2020
FS Jan 1 2020</t>
  </si>
  <si>
    <t>SES46G08199-ES</t>
  </si>
  <si>
    <t>OPEN DOOR SOCIAL SERVICES SOCIETY</t>
  </si>
  <si>
    <t>SES46G091930-ES</t>
  </si>
  <si>
    <t xml:space="preserve">COMMUNITY FUTURES DEVELOPMENT CORPORATION OF THOMPSON </t>
  </si>
  <si>
    <t>FF and PF ammendment Jan 1, 2020</t>
  </si>
  <si>
    <t>SES46G091931-ES</t>
  </si>
  <si>
    <t>FF ammendment Jan 1, 2020</t>
  </si>
  <si>
    <t>SES46G091934-ES</t>
  </si>
  <si>
    <t>WCG INTERNATIONAL CONSULTANTS LTD</t>
  </si>
  <si>
    <t>SES46G091938-ES</t>
  </si>
  <si>
    <t>SES46G101935-ES</t>
  </si>
  <si>
    <t>KOOTENAY CAREER DEVELOPMENT SOCIETY</t>
  </si>
  <si>
    <t>SES46G101936-ES</t>
  </si>
  <si>
    <t>SES46G111929-ES</t>
  </si>
  <si>
    <t>HORTON VENTURES INC.</t>
  </si>
  <si>
    <t>1 FF and 2 PF ammendments
Jan 1, 2020
March 1, 2020</t>
  </si>
  <si>
    <t>SES46G111943-ES</t>
  </si>
  <si>
    <t>SES46G121939-ES</t>
  </si>
  <si>
    <t>HECATE STRAIGHT EMPLOYMENT DEVELOPMENT SOCIETY</t>
  </si>
  <si>
    <t>SES46G121940-ES</t>
  </si>
  <si>
    <t>NORTHWEST TRAINING LTD</t>
  </si>
  <si>
    <t>SES46G121941-ES</t>
  </si>
  <si>
    <t>KOPAR ADMINISTRATION LTD</t>
  </si>
  <si>
    <t>SES46G121942-ES</t>
  </si>
  <si>
    <t>PROGRESSIVE EMPLOYMENT SERVICES LIMITED</t>
  </si>
  <si>
    <t>SES46G131944-ES</t>
  </si>
  <si>
    <t>EMPLOYMENT CONNECTIONS NORTH CORP</t>
  </si>
  <si>
    <t>SDPR</t>
  </si>
  <si>
    <t>SCA46008200045</t>
  </si>
  <si>
    <t>RIPD</t>
  </si>
  <si>
    <t>UNIVERSITY OF VICTORIA</t>
  </si>
  <si>
    <t>Providing financial support to attendees of the Moving Trans History Forward Conference</t>
  </si>
  <si>
    <t>201 - Direct Award - Sole source</t>
  </si>
  <si>
    <t>SPSC46008200047</t>
  </si>
  <si>
    <t>QUINTESSENTIAL RESEARCH GROUP INC</t>
  </si>
  <si>
    <t>First nations Basic Income project</t>
  </si>
  <si>
    <t>SPSC46008190052</t>
  </si>
  <si>
    <t>UNIVERSITY OF CALGARY</t>
  </si>
  <si>
    <t>SPSC46914200035</t>
  </si>
  <si>
    <t>ACCSEC</t>
  </si>
  <si>
    <t>SPARC</t>
  </si>
  <si>
    <t>Accessibility Consultations</t>
  </si>
  <si>
    <t>SPSC46T02210018</t>
  </si>
  <si>
    <t>SDD</t>
  </si>
  <si>
    <t>Additional Security Guard requests due to COVID-19</t>
  </si>
  <si>
    <t>Q4 FY1920</t>
  </si>
  <si>
    <t>ARMOUR SECURITY &amp; PROTECTION SERVICES CORP</t>
  </si>
  <si>
    <t>SPSC46610200046</t>
  </si>
  <si>
    <t>SOCIAL PLANNING AND RESEARCH COUNCIL OF BC (SPARC BC)</t>
  </si>
  <si>
    <t>Managing consultation events and subcontractors for Community Inclusion project</t>
  </si>
  <si>
    <t>Amendment Jan 1, 2020</t>
  </si>
  <si>
    <t>SPSC46837180017</t>
  </si>
  <si>
    <t>ISD</t>
  </si>
  <si>
    <t>AVOCETTE TECHNOLOGIES INC.</t>
  </si>
  <si>
    <t>Application maintenance and support services</t>
  </si>
  <si>
    <t>SITC469500150038a</t>
  </si>
  <si>
    <t>DELOITTE INC.</t>
  </si>
  <si>
    <t>Maintenance and support services.</t>
  </si>
  <si>
    <t>01-31-2020</t>
  </si>
  <si>
    <t>PO-008911</t>
  </si>
  <si>
    <t xml:space="preserve">Salesforce  </t>
  </si>
  <si>
    <t>Software license support services</t>
  </si>
  <si>
    <t>01-30-2021</t>
  </si>
  <si>
    <t>02-01-2018</t>
  </si>
  <si>
    <t>SITC46834180033</t>
  </si>
  <si>
    <t>Gartner</t>
  </si>
  <si>
    <t>Licenses</t>
  </si>
  <si>
    <t>01-31-2021</t>
  </si>
  <si>
    <t>last year of 3 year PO, each for $201400</t>
  </si>
  <si>
    <t>03-31-2020</t>
  </si>
  <si>
    <t>SITC46837210014</t>
  </si>
  <si>
    <t>GeoMetrix</t>
  </si>
  <si>
    <t>03-30-2021</t>
  </si>
  <si>
    <t>PO-009014</t>
  </si>
  <si>
    <t>Rocket Software Inc.</t>
  </si>
  <si>
    <t>PO-009011</t>
  </si>
  <si>
    <t>Redwood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</si>
</sst>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1009]mmmm\ d\,\ yyyy;@"/>
    <numFmt numFmtId="165" formatCode="&quot;$&quot;#,##0.00"/>
  </numFmts>
  <fonts count="11"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0"/>
      <name val="Arial"/>
      <family val="2"/>
    </font>
    <font>
      <sz val="11"/>
      <name val="Calibri"/>
      <family val="2"/>
    </font>
  </fonts>
  <fills count="4">
    <fill>
      <patternFill patternType="none"/>
    </fill>
    <fill>
      <patternFill patternType="gray125"/>
    </fill>
    <fill>
      <patternFill patternType="solid">
        <fgColor rgb="FFFFFCF3"/>
        <bgColor indexed="64"/>
      </patternFill>
    </fill>
    <fill>
      <patternFill patternType="solid">
        <fgColor rgb="FFEEEEEE"/>
        <bgColor indexed="64"/>
      </patternFill>
    </fill>
  </fills>
  <borders count="5">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right/>
      <top style="thin">
        <color indexed="64"/>
      </top>
      <bottom/>
      <diagonal/>
    </border>
  </borders>
  <cellStyleXfs count="4">
    <xf numFmtId="0" fontId="0"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cellStyleXfs>
  <cellXfs count="40">
    <xf numFmtId="0" fontId="0" fillId="0" borderId="0" xfId="0"/>
    <xf numFmtId="0" fontId="0" fillId="0" borderId="0" xfId="0" applyBorder="1"/>
    <xf numFmtId="0" fontId="2" fillId="0" borderId="0" xfId="0" applyFont="1" applyBorder="1"/>
    <xf numFmtId="0" fontId="3" fillId="0" borderId="0" xfId="0" applyFont="1" applyBorder="1" applyAlignment="1">
      <alignment horizontal="right"/>
    </xf>
    <xf numFmtId="0" fontId="4" fillId="0" borderId="0" xfId="0" applyFont="1"/>
    <xf numFmtId="0" fontId="0" fillId="3" borderId="2" xfId="0" applyFill="1" applyBorder="1"/>
    <xf numFmtId="0" fontId="1" fillId="3" borderId="2" xfId="0" applyFont="1" applyFill="1" applyBorder="1" applyAlignment="1">
      <alignment horizontal="center" wrapText="1"/>
    </xf>
    <xf numFmtId="0" fontId="4" fillId="3" borderId="3" xfId="0" applyFont="1" applyFill="1" applyBorder="1"/>
    <xf numFmtId="0" fontId="5" fillId="3" borderId="3" xfId="0" applyFont="1" applyFill="1" applyBorder="1" applyAlignment="1">
      <alignment horizontal="center" vertical="center" wrapText="1"/>
    </xf>
    <xf numFmtId="0" fontId="0" fillId="0" borderId="0" xfId="0" applyAlignment="1">
      <alignment vertical="center"/>
    </xf>
    <xf numFmtId="0" fontId="5" fillId="3" borderId="3" xfId="0" applyFont="1" applyFill="1" applyBorder="1" applyAlignment="1">
      <alignment horizontal="left" vertical="center" wrapText="1"/>
    </xf>
    <xf numFmtId="14" fontId="0" fillId="0" borderId="4" xfId="0" applyNumberFormat="1" applyBorder="1" applyAlignment="1">
      <alignment horizontal="center"/>
    </xf>
    <xf numFmtId="0" fontId="0" fillId="0" borderId="4" xfId="0" applyBorder="1"/>
    <xf numFmtId="44" fontId="0" fillId="0" borderId="4" xfId="2" applyFont="1" applyBorder="1"/>
    <xf numFmtId="43" fontId="0" fillId="0" borderId="4" xfId="1" applyFont="1" applyBorder="1"/>
    <xf numFmtId="0" fontId="0" fillId="0" borderId="4" xfId="0" applyBorder="1" applyAlignment="1"/>
    <xf numFmtId="14" fontId="0" fillId="0" borderId="0" xfId="0" applyNumberFormat="1" applyBorder="1" applyAlignment="1">
      <alignment horizontal="center"/>
    </xf>
    <xf numFmtId="44" fontId="0" fillId="0" borderId="0" xfId="2" applyFont="1" applyBorder="1"/>
    <xf numFmtId="43" fontId="0" fillId="0" borderId="0" xfId="1" applyFont="1" applyBorder="1"/>
    <xf numFmtId="0" fontId="0" fillId="0" borderId="0" xfId="0" applyBorder="1" applyAlignment="1"/>
    <xf numFmtId="0" fontId="0" fillId="0" borderId="0" xfId="0"/>
    <xf numFmtId="0" fontId="0" fillId="0" borderId="0" xfId="0" applyBorder="1"/>
    <xf numFmtId="164" fontId="0" fillId="0" borderId="0" xfId="0" applyNumberFormat="1" applyBorder="1"/>
    <xf numFmtId="14" fontId="0" fillId="0" borderId="0" xfId="0" applyNumberFormat="1" applyAlignment="1">
      <alignment horizontal="center"/>
    </xf>
    <xf numFmtId="0" fontId="0" fillId="0" borderId="0" xfId="0" applyFill="1" applyBorder="1"/>
    <xf numFmtId="14" fontId="0" fillId="0" borderId="0" xfId="0" applyNumberFormat="1" applyFill="1" applyBorder="1" applyAlignment="1">
      <alignment horizontal="center"/>
    </xf>
    <xf numFmtId="14" fontId="0" fillId="0" borderId="0" xfId="0" applyNumberFormat="1" applyFill="1" applyBorder="1" applyAlignment="1">
      <alignment horizontal="left"/>
    </xf>
    <xf numFmtId="164" fontId="0" fillId="0" borderId="0" xfId="0" applyNumberFormat="1" applyFill="1" applyBorder="1" applyAlignment="1">
      <alignment horizontal="left"/>
    </xf>
    <xf numFmtId="0" fontId="9" fillId="0" borderId="0" xfId="0" applyFont="1" applyFill="1"/>
    <xf numFmtId="0" fontId="0" fillId="0" borderId="0" xfId="0" applyFill="1" applyBorder="1" applyAlignment="1">
      <alignment wrapText="1"/>
    </xf>
    <xf numFmtId="0" fontId="10" fillId="0" borderId="0" xfId="0" applyFont="1"/>
    <xf numFmtId="43" fontId="0" fillId="0" borderId="0" xfId="1" applyFont="1" applyAlignment="1">
      <alignment wrapText="1"/>
    </xf>
    <xf numFmtId="0" fontId="0" fillId="0" borderId="0" xfId="0" applyBorder="1" applyAlignment="1">
      <alignment wrapText="1"/>
    </xf>
    <xf numFmtId="165" fontId="0" fillId="0" borderId="0" xfId="2" applyNumberFormat="1" applyFont="1" applyBorder="1"/>
    <xf numFmtId="165" fontId="0" fillId="0" borderId="0" xfId="2" applyNumberFormat="1" applyFont="1" applyBorder="1" applyAlignment="1">
      <alignment horizontal="right"/>
    </xf>
    <xf numFmtId="44" fontId="1" fillId="3" borderId="2" xfId="2" applyFont="1" applyFill="1" applyBorder="1" applyAlignment="1">
      <alignment horizontal="center" wrapText="1"/>
    </xf>
    <xf numFmtId="44" fontId="5" fillId="3" borderId="3" xfId="2" applyFont="1" applyFill="1" applyBorder="1" applyAlignment="1">
      <alignment horizontal="center" vertical="center" wrapText="1"/>
    </xf>
    <xf numFmtId="0" fontId="7" fillId="2" borderId="1" xfId="0" applyFont="1" applyFill="1" applyBorder="1"/>
    <xf numFmtId="0" fontId="7" fillId="2" borderId="1" xfId="0" applyFont="1" applyFill="1" applyBorder="1" applyAlignment="1">
      <alignment horizontal="left"/>
    </xf>
    <xf numFmtId="0" fontId="6" fillId="0" borderId="0" xfId="0" applyFont="1" applyBorder="1" applyAlignment="1">
      <alignment horizontal="right"/>
    </xf>
  </cellXfs>
  <cellStyles count="4">
    <cellStyle name="Comma" xfId="1" builtinId="3"/>
    <cellStyle name="Comma 2" xfId="3" xr:uid="{48E01C02-5539-4799-8709-E2BDEC1DB0BE}"/>
    <cellStyle name="Currency" xfId="2" builtinId="4"/>
    <cellStyle name="Normal" xfId="0" builtinId="0"/>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L%20ELMSD%20Proactive%20Disclosure%20Contracts%20over%20$100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kapoor\AppData\Local\Microsoft\Windows\INetCache\Content.Outlook\TGBFB3E9\Q4%20Proactive%20Disclosure%20Contracts%20over%20$10000%20-%20n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fp.idir.bcgov\s134\S34036\ISD_AMO\AMO%20Team\Nicole%20Murray\Lauri's%20Proactive%20Disclosure%20emails\Copy%20of%20ISD%20Proactive%20Disclosure%20Contracts%20over%20$10000%20v%201.0%20-%20Oct%20to%20Dec%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ISD_AMO\Contract%20Performance\Reports\Proactive%20Disclosure%20Report\FY1920\Q1\ISD%20-%20Proactive%20Disclosure%20Contracts%20over%20$10000-FY1920%20Q1.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ISD%20Proactive%20Disclosure%20Contracts%20over%20$10000%20Q2%20-%20Final%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O NOT DELETE"/>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 NOT DELET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O NOT DELETE"/>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O NOT DELETE"/>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 NOT DELETE"/>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M50"/>
  <sheetViews>
    <sheetView tabSelected="1" zoomScaleNormal="100" zoomScaleSheetLayoutView="100" zoomScalePageLayoutView="70" workbookViewId="0">
      <pane ySplit="7" topLeftCell="A32" activePane="bottomLeft" state="frozen"/>
      <selection pane="bottomLeft" activeCell="D7" sqref="D7"/>
    </sheetView>
  </sheetViews>
  <sheetFormatPr defaultRowHeight="14.4" outlineLevelRow="1" x14ac:dyDescent="0.3"/>
  <cols>
    <col min="1" max="1" width="3.6640625" style="1" customWidth="1"/>
    <col min="2" max="2" width="20.109375" style="1" customWidth="1"/>
    <col min="3" max="3" width="22" style="1" customWidth="1"/>
    <col min="4" max="4" width="26.6640625" style="1" customWidth="1"/>
    <col min="5" max="5" width="64.33203125" style="1" bestFit="1" customWidth="1"/>
    <col min="6" max="6" width="18.44140625" style="17" customWidth="1"/>
    <col min="7" max="8" width="24.5546875" style="1" customWidth="1"/>
    <col min="9" max="9" width="34.109375" style="1" customWidth="1"/>
    <col min="10" max="10" width="72.109375" style="1" customWidth="1"/>
    <col min="11" max="11" width="24.5546875" style="1" customWidth="1"/>
    <col min="12" max="12" width="43.21875" style="1" customWidth="1"/>
    <col min="13" max="13" width="35.5546875" style="1" customWidth="1"/>
  </cols>
  <sheetData>
    <row r="2" spans="1:13" ht="23.4" x14ac:dyDescent="0.45">
      <c r="B2" s="39" t="s">
        <v>8</v>
      </c>
      <c r="C2" s="39"/>
      <c r="D2" s="37" t="s">
        <v>121</v>
      </c>
      <c r="E2" s="37"/>
    </row>
    <row r="3" spans="1:13" ht="8.1" customHeight="1" x14ac:dyDescent="0.35">
      <c r="C3" s="3"/>
      <c r="D3" s="2"/>
    </row>
    <row r="4" spans="1:13" ht="23.4" x14ac:dyDescent="0.45">
      <c r="B4" s="39" t="s">
        <v>9</v>
      </c>
      <c r="C4" s="39"/>
      <c r="D4" s="38" t="s">
        <v>139</v>
      </c>
      <c r="E4" s="38"/>
    </row>
    <row r="5" spans="1:13" ht="15" thickBot="1" x14ac:dyDescent="0.35">
      <c r="D5" s="2"/>
    </row>
    <row r="6" spans="1:13" ht="48.75" customHeight="1" thickTop="1" x14ac:dyDescent="0.3">
      <c r="A6" s="5"/>
      <c r="B6" s="6" t="s">
        <v>2</v>
      </c>
      <c r="C6" s="6" t="s">
        <v>0</v>
      </c>
      <c r="D6" s="6" t="s">
        <v>17</v>
      </c>
      <c r="E6" s="6" t="s">
        <v>1</v>
      </c>
      <c r="F6" s="35" t="s">
        <v>14</v>
      </c>
      <c r="G6" s="6" t="s">
        <v>16</v>
      </c>
      <c r="H6" s="6" t="s">
        <v>15</v>
      </c>
      <c r="I6" s="6" t="s">
        <v>12</v>
      </c>
      <c r="J6" s="6" t="s">
        <v>11</v>
      </c>
      <c r="K6" s="6" t="s">
        <v>3</v>
      </c>
      <c r="L6" s="6" t="s">
        <v>13</v>
      </c>
      <c r="M6" s="6" t="s">
        <v>10</v>
      </c>
    </row>
    <row r="7" spans="1:13" s="4" customFormat="1" ht="144.6" outlineLevel="1" thickBot="1" x14ac:dyDescent="0.3">
      <c r="A7" s="7"/>
      <c r="B7" s="8" t="s">
        <v>4</v>
      </c>
      <c r="C7" s="8" t="s">
        <v>7</v>
      </c>
      <c r="D7" s="8" t="s">
        <v>21</v>
      </c>
      <c r="E7" s="8" t="s">
        <v>6</v>
      </c>
      <c r="F7" s="36" t="s">
        <v>18</v>
      </c>
      <c r="G7" s="8" t="s">
        <v>19</v>
      </c>
      <c r="H7" s="8" t="s">
        <v>20</v>
      </c>
      <c r="I7" s="8" t="s">
        <v>45</v>
      </c>
      <c r="J7" s="10" t="s">
        <v>22</v>
      </c>
      <c r="K7" s="8" t="s">
        <v>5</v>
      </c>
      <c r="L7" s="10" t="s">
        <v>46</v>
      </c>
      <c r="M7" s="8" t="s">
        <v>40</v>
      </c>
    </row>
    <row r="8" spans="1:13" ht="15" thickTop="1" x14ac:dyDescent="0.3">
      <c r="B8" s="11">
        <v>43831</v>
      </c>
      <c r="C8" s="12" t="s">
        <v>48</v>
      </c>
      <c r="D8" s="12" t="s">
        <v>49</v>
      </c>
      <c r="E8" s="12" t="s">
        <v>50</v>
      </c>
      <c r="F8" s="13">
        <v>175325.53</v>
      </c>
      <c r="G8" s="14"/>
      <c r="H8" s="14"/>
      <c r="I8" s="12" t="s">
        <v>44</v>
      </c>
      <c r="J8" s="15" t="s">
        <v>51</v>
      </c>
      <c r="K8" s="11">
        <v>44113</v>
      </c>
      <c r="L8" s="11"/>
      <c r="M8" s="24" t="s">
        <v>23</v>
      </c>
    </row>
    <row r="9" spans="1:13" x14ac:dyDescent="0.3">
      <c r="B9" s="16">
        <v>43832</v>
      </c>
      <c r="C9" s="21" t="s">
        <v>52</v>
      </c>
      <c r="D9" s="1" t="s">
        <v>49</v>
      </c>
      <c r="E9" s="1" t="s">
        <v>53</v>
      </c>
      <c r="F9" s="17">
        <v>538331.01</v>
      </c>
      <c r="G9" s="18"/>
      <c r="H9" s="18"/>
      <c r="I9" s="1" t="s">
        <v>44</v>
      </c>
      <c r="J9" s="19" t="s">
        <v>54</v>
      </c>
      <c r="K9" s="16">
        <v>44377</v>
      </c>
      <c r="L9" s="16"/>
      <c r="M9" s="24" t="s">
        <v>23</v>
      </c>
    </row>
    <row r="10" spans="1:13" x14ac:dyDescent="0.3">
      <c r="B10" s="16">
        <v>43836</v>
      </c>
      <c r="C10" s="21" t="s">
        <v>55</v>
      </c>
      <c r="D10" s="1" t="s">
        <v>49</v>
      </c>
      <c r="E10" s="1" t="s">
        <v>56</v>
      </c>
      <c r="F10" s="17">
        <v>1509102.5</v>
      </c>
      <c r="G10" s="18"/>
      <c r="H10" s="18"/>
      <c r="I10" s="1" t="s">
        <v>44</v>
      </c>
      <c r="J10" s="19" t="s">
        <v>57</v>
      </c>
      <c r="K10" s="16">
        <v>44567</v>
      </c>
      <c r="L10" s="16"/>
      <c r="M10" s="24" t="s">
        <v>23</v>
      </c>
    </row>
    <row r="11" spans="1:13" x14ac:dyDescent="0.3">
      <c r="B11" s="16">
        <v>43836</v>
      </c>
      <c r="C11" s="21" t="s">
        <v>58</v>
      </c>
      <c r="D11" s="1" t="s">
        <v>49</v>
      </c>
      <c r="E11" s="21" t="s">
        <v>59</v>
      </c>
      <c r="F11" s="17">
        <v>110292.31</v>
      </c>
      <c r="G11" s="18"/>
      <c r="H11" s="18"/>
      <c r="I11" s="1" t="s">
        <v>44</v>
      </c>
      <c r="J11" s="19" t="s">
        <v>60</v>
      </c>
      <c r="K11" s="16">
        <v>44197</v>
      </c>
      <c r="L11" s="16"/>
      <c r="M11" s="24" t="s">
        <v>23</v>
      </c>
    </row>
    <row r="12" spans="1:13" x14ac:dyDescent="0.3">
      <c r="B12" s="16">
        <v>43836</v>
      </c>
      <c r="C12" s="21" t="s">
        <v>61</v>
      </c>
      <c r="D12" s="1" t="s">
        <v>49</v>
      </c>
      <c r="E12" s="21" t="s">
        <v>62</v>
      </c>
      <c r="F12" s="17">
        <v>242067.97</v>
      </c>
      <c r="G12" s="18"/>
      <c r="H12" s="18"/>
      <c r="I12" s="1" t="s">
        <v>44</v>
      </c>
      <c r="J12" s="19" t="s">
        <v>63</v>
      </c>
      <c r="K12" s="16">
        <v>44183</v>
      </c>
      <c r="L12" s="16"/>
      <c r="M12" s="24" t="s">
        <v>23</v>
      </c>
    </row>
    <row r="13" spans="1:13" x14ac:dyDescent="0.3">
      <c r="B13" s="16">
        <v>43836</v>
      </c>
      <c r="C13" s="21" t="s">
        <v>64</v>
      </c>
      <c r="D13" s="1" t="s">
        <v>49</v>
      </c>
      <c r="E13" s="21" t="s">
        <v>65</v>
      </c>
      <c r="F13" s="17">
        <v>179646.31</v>
      </c>
      <c r="G13" s="18"/>
      <c r="H13" s="18"/>
      <c r="I13" s="1" t="s">
        <v>44</v>
      </c>
      <c r="J13" s="19" t="s">
        <v>66</v>
      </c>
      <c r="K13" s="16">
        <v>44113</v>
      </c>
      <c r="L13" s="16"/>
      <c r="M13" s="24" t="s">
        <v>23</v>
      </c>
    </row>
    <row r="14" spans="1:13" x14ac:dyDescent="0.3">
      <c r="B14" s="16">
        <v>43838</v>
      </c>
      <c r="C14" s="21" t="s">
        <v>67</v>
      </c>
      <c r="D14" s="1" t="s">
        <v>49</v>
      </c>
      <c r="E14" s="21" t="s">
        <v>68</v>
      </c>
      <c r="F14" s="17">
        <v>451927</v>
      </c>
      <c r="G14" s="18"/>
      <c r="H14" s="18"/>
      <c r="I14" s="1" t="s">
        <v>44</v>
      </c>
      <c r="J14" s="19" t="s">
        <v>69</v>
      </c>
      <c r="K14" s="16">
        <v>44099</v>
      </c>
      <c r="L14" s="25"/>
      <c r="M14" s="24" t="s">
        <v>23</v>
      </c>
    </row>
    <row r="15" spans="1:13" x14ac:dyDescent="0.3">
      <c r="B15" s="16">
        <v>43843</v>
      </c>
      <c r="C15" s="21" t="s">
        <v>70</v>
      </c>
      <c r="D15" s="1" t="s">
        <v>49</v>
      </c>
      <c r="E15" s="21" t="s">
        <v>71</v>
      </c>
      <c r="F15" s="17">
        <v>373243.22</v>
      </c>
      <c r="G15" s="18"/>
      <c r="H15" s="18"/>
      <c r="I15" s="1" t="s">
        <v>44</v>
      </c>
      <c r="J15" s="19" t="s">
        <v>72</v>
      </c>
      <c r="K15" s="16">
        <v>44057</v>
      </c>
      <c r="L15" s="16"/>
      <c r="M15" s="24" t="s">
        <v>23</v>
      </c>
    </row>
    <row r="16" spans="1:13" x14ac:dyDescent="0.3">
      <c r="B16" s="16">
        <v>43843</v>
      </c>
      <c r="C16" s="21" t="s">
        <v>73</v>
      </c>
      <c r="D16" s="1" t="s">
        <v>49</v>
      </c>
      <c r="E16" s="21" t="s">
        <v>74</v>
      </c>
      <c r="F16" s="17">
        <v>144327.01</v>
      </c>
      <c r="G16" s="18"/>
      <c r="H16" s="18"/>
      <c r="I16" s="1" t="s">
        <v>44</v>
      </c>
      <c r="J16" s="19" t="s">
        <v>75</v>
      </c>
      <c r="K16" s="16">
        <v>44001</v>
      </c>
      <c r="L16" s="16"/>
      <c r="M16" s="24" t="s">
        <v>23</v>
      </c>
    </row>
    <row r="17" spans="2:13" x14ac:dyDescent="0.3">
      <c r="B17" s="16">
        <v>43857</v>
      </c>
      <c r="C17" s="21" t="s">
        <v>76</v>
      </c>
      <c r="D17" s="1" t="s">
        <v>49</v>
      </c>
      <c r="E17" s="21" t="s">
        <v>77</v>
      </c>
      <c r="F17" s="17">
        <v>398315.55</v>
      </c>
      <c r="G17" s="18"/>
      <c r="H17" s="18"/>
      <c r="I17" s="1" t="s">
        <v>44</v>
      </c>
      <c r="J17" s="19" t="s">
        <v>78</v>
      </c>
      <c r="K17" s="16">
        <v>44400</v>
      </c>
      <c r="L17" s="25"/>
      <c r="M17" s="24" t="s">
        <v>23</v>
      </c>
    </row>
    <row r="18" spans="2:13" x14ac:dyDescent="0.3">
      <c r="B18" s="16">
        <v>43556</v>
      </c>
      <c r="C18" s="21" t="s">
        <v>79</v>
      </c>
      <c r="D18" s="21" t="s">
        <v>49</v>
      </c>
      <c r="E18" s="21" t="s">
        <v>80</v>
      </c>
      <c r="F18" s="17">
        <v>19185000</v>
      </c>
      <c r="G18" s="17">
        <v>230000</v>
      </c>
      <c r="H18" s="17">
        <v>19785000</v>
      </c>
      <c r="I18" s="21" t="s">
        <v>44</v>
      </c>
      <c r="J18" s="19" t="s">
        <v>81</v>
      </c>
      <c r="K18" s="16">
        <v>45382</v>
      </c>
      <c r="L18" s="26" t="s">
        <v>82</v>
      </c>
      <c r="M18" s="24" t="s">
        <v>23</v>
      </c>
    </row>
    <row r="19" spans="2:13" x14ac:dyDescent="0.3">
      <c r="B19" s="16">
        <v>43556</v>
      </c>
      <c r="C19" s="21" t="s">
        <v>83</v>
      </c>
      <c r="D19" s="21" t="s">
        <v>49</v>
      </c>
      <c r="E19" s="21" t="s">
        <v>84</v>
      </c>
      <c r="F19" s="17">
        <v>27025000</v>
      </c>
      <c r="G19" s="17">
        <v>250000</v>
      </c>
      <c r="H19" s="17">
        <v>27275000</v>
      </c>
      <c r="I19" s="21" t="s">
        <v>44</v>
      </c>
      <c r="J19" s="19" t="s">
        <v>81</v>
      </c>
      <c r="K19" s="16">
        <v>45382</v>
      </c>
      <c r="L19" s="26" t="s">
        <v>85</v>
      </c>
      <c r="M19" s="24" t="s">
        <v>23</v>
      </c>
    </row>
    <row r="20" spans="2:13" x14ac:dyDescent="0.3">
      <c r="B20" s="16">
        <v>43556</v>
      </c>
      <c r="C20" s="21" t="s">
        <v>86</v>
      </c>
      <c r="D20" s="21" t="s">
        <v>49</v>
      </c>
      <c r="E20" s="21" t="s">
        <v>87</v>
      </c>
      <c r="F20" s="17">
        <v>27940000</v>
      </c>
      <c r="G20" s="17">
        <v>125000</v>
      </c>
      <c r="H20" s="17">
        <v>28065000</v>
      </c>
      <c r="I20" s="21" t="s">
        <v>44</v>
      </c>
      <c r="J20" s="19" t="s">
        <v>81</v>
      </c>
      <c r="K20" s="16">
        <v>45382</v>
      </c>
      <c r="L20" s="26" t="s">
        <v>88</v>
      </c>
      <c r="M20" s="24" t="s">
        <v>23</v>
      </c>
    </row>
    <row r="21" spans="2:13" x14ac:dyDescent="0.3">
      <c r="B21" s="16">
        <v>43556</v>
      </c>
      <c r="C21" s="21" t="s">
        <v>89</v>
      </c>
      <c r="D21" s="21" t="s">
        <v>49</v>
      </c>
      <c r="E21" s="21" t="s">
        <v>90</v>
      </c>
      <c r="F21" s="17">
        <v>37310000</v>
      </c>
      <c r="G21" s="17">
        <v>585000</v>
      </c>
      <c r="H21" s="17">
        <v>37895000</v>
      </c>
      <c r="I21" s="21" t="s">
        <v>44</v>
      </c>
      <c r="J21" s="19" t="s">
        <v>81</v>
      </c>
      <c r="K21" s="16">
        <v>45382</v>
      </c>
      <c r="L21" s="26" t="s">
        <v>85</v>
      </c>
      <c r="M21" s="24" t="s">
        <v>23</v>
      </c>
    </row>
    <row r="22" spans="2:13" x14ac:dyDescent="0.3">
      <c r="B22" s="16">
        <v>43556</v>
      </c>
      <c r="C22" s="21" t="s">
        <v>91</v>
      </c>
      <c r="D22" s="21" t="s">
        <v>49</v>
      </c>
      <c r="E22" s="21" t="s">
        <v>92</v>
      </c>
      <c r="F22" s="17">
        <v>19190000</v>
      </c>
      <c r="G22" s="17">
        <v>30000</v>
      </c>
      <c r="H22" s="17">
        <v>19365000</v>
      </c>
      <c r="I22" s="21" t="s">
        <v>44</v>
      </c>
      <c r="J22" s="19" t="s">
        <v>81</v>
      </c>
      <c r="K22" s="16">
        <v>45382</v>
      </c>
      <c r="L22" s="26" t="s">
        <v>93</v>
      </c>
      <c r="M22" s="24" t="s">
        <v>23</v>
      </c>
    </row>
    <row r="23" spans="2:13" x14ac:dyDescent="0.3">
      <c r="B23" s="16">
        <v>43556</v>
      </c>
      <c r="C23" s="21" t="s">
        <v>94</v>
      </c>
      <c r="D23" s="21" t="s">
        <v>49</v>
      </c>
      <c r="E23" s="21" t="s">
        <v>95</v>
      </c>
      <c r="F23" s="17">
        <v>13435000</v>
      </c>
      <c r="G23" s="17">
        <v>30000</v>
      </c>
      <c r="H23" s="17">
        <v>13630000</v>
      </c>
      <c r="I23" s="21" t="s">
        <v>44</v>
      </c>
      <c r="J23" s="19" t="s">
        <v>81</v>
      </c>
      <c r="K23" s="16">
        <v>45382</v>
      </c>
      <c r="L23" s="26" t="s">
        <v>82</v>
      </c>
      <c r="M23" s="24" t="s">
        <v>23</v>
      </c>
    </row>
    <row r="24" spans="2:13" x14ac:dyDescent="0.3">
      <c r="B24" s="16">
        <v>43556</v>
      </c>
      <c r="C24" s="21" t="s">
        <v>96</v>
      </c>
      <c r="D24" s="21" t="s">
        <v>49</v>
      </c>
      <c r="E24" s="21" t="s">
        <v>97</v>
      </c>
      <c r="F24" s="17">
        <v>11770000</v>
      </c>
      <c r="G24" s="17">
        <v>435000</v>
      </c>
      <c r="H24" s="17">
        <v>12205000</v>
      </c>
      <c r="I24" s="21" t="s">
        <v>44</v>
      </c>
      <c r="J24" s="19" t="s">
        <v>81</v>
      </c>
      <c r="K24" s="16">
        <v>45382</v>
      </c>
      <c r="L24" s="26" t="s">
        <v>98</v>
      </c>
      <c r="M24" s="24" t="s">
        <v>23</v>
      </c>
    </row>
    <row r="25" spans="2:13" x14ac:dyDescent="0.3">
      <c r="B25" s="16">
        <v>43556</v>
      </c>
      <c r="C25" s="21" t="s">
        <v>99</v>
      </c>
      <c r="D25" s="21" t="s">
        <v>49</v>
      </c>
      <c r="E25" s="21" t="s">
        <v>95</v>
      </c>
      <c r="F25" s="17">
        <v>39050000</v>
      </c>
      <c r="G25" s="17">
        <v>150000</v>
      </c>
      <c r="H25" s="17">
        <v>39200000</v>
      </c>
      <c r="I25" s="21" t="s">
        <v>44</v>
      </c>
      <c r="J25" s="19" t="s">
        <v>81</v>
      </c>
      <c r="K25" s="16">
        <v>45382</v>
      </c>
      <c r="L25" s="26" t="s">
        <v>100</v>
      </c>
      <c r="M25" s="24" t="s">
        <v>23</v>
      </c>
    </row>
    <row r="26" spans="2:13" x14ac:dyDescent="0.3">
      <c r="B26" s="16">
        <v>43556</v>
      </c>
      <c r="C26" s="21" t="s">
        <v>101</v>
      </c>
      <c r="D26" s="21" t="s">
        <v>49</v>
      </c>
      <c r="E26" s="21" t="s">
        <v>102</v>
      </c>
      <c r="F26" s="17">
        <v>17925000</v>
      </c>
      <c r="G26" s="17">
        <v>70000</v>
      </c>
      <c r="H26" s="17">
        <v>18290000</v>
      </c>
      <c r="I26" s="21" t="s">
        <v>44</v>
      </c>
      <c r="J26" s="19" t="s">
        <v>81</v>
      </c>
      <c r="K26" s="16">
        <v>45382</v>
      </c>
      <c r="L26" s="26" t="s">
        <v>82</v>
      </c>
      <c r="M26" s="24" t="s">
        <v>23</v>
      </c>
    </row>
    <row r="27" spans="2:13" x14ac:dyDescent="0.3">
      <c r="B27" s="16">
        <v>43556</v>
      </c>
      <c r="C27" s="21" t="s">
        <v>103</v>
      </c>
      <c r="D27" s="21" t="s">
        <v>49</v>
      </c>
      <c r="E27" s="21" t="s">
        <v>97</v>
      </c>
      <c r="F27" s="17">
        <v>32140000</v>
      </c>
      <c r="G27" s="17">
        <v>170000</v>
      </c>
      <c r="H27" s="17">
        <v>32310000</v>
      </c>
      <c r="I27" s="21" t="s">
        <v>44</v>
      </c>
      <c r="J27" s="19" t="s">
        <v>81</v>
      </c>
      <c r="K27" s="16">
        <v>45382</v>
      </c>
      <c r="L27" s="26" t="s">
        <v>88</v>
      </c>
      <c r="M27" s="24" t="s">
        <v>23</v>
      </c>
    </row>
    <row r="28" spans="2:13" x14ac:dyDescent="0.3">
      <c r="B28" s="16">
        <v>43556</v>
      </c>
      <c r="C28" s="21" t="s">
        <v>104</v>
      </c>
      <c r="D28" s="21" t="s">
        <v>49</v>
      </c>
      <c r="E28" s="21" t="s">
        <v>105</v>
      </c>
      <c r="F28" s="17">
        <v>19825000</v>
      </c>
      <c r="G28" s="17">
        <v>75000</v>
      </c>
      <c r="H28" s="17">
        <v>19900000</v>
      </c>
      <c r="I28" s="21" t="s">
        <v>44</v>
      </c>
      <c r="J28" s="19" t="s">
        <v>81</v>
      </c>
      <c r="K28" s="16">
        <v>45382</v>
      </c>
      <c r="L28" s="26" t="s">
        <v>88</v>
      </c>
      <c r="M28" s="24" t="s">
        <v>23</v>
      </c>
    </row>
    <row r="29" spans="2:13" x14ac:dyDescent="0.3">
      <c r="B29" s="16">
        <v>43556</v>
      </c>
      <c r="C29" s="21" t="s">
        <v>106</v>
      </c>
      <c r="D29" s="21" t="s">
        <v>49</v>
      </c>
      <c r="E29" s="21" t="s">
        <v>105</v>
      </c>
      <c r="F29" s="17">
        <v>26475000</v>
      </c>
      <c r="G29" s="17">
        <v>30000</v>
      </c>
      <c r="H29" s="17">
        <v>26760000</v>
      </c>
      <c r="I29" s="21" t="s">
        <v>44</v>
      </c>
      <c r="J29" s="19" t="s">
        <v>81</v>
      </c>
      <c r="K29" s="16">
        <v>45382</v>
      </c>
      <c r="L29" s="26" t="s">
        <v>82</v>
      </c>
      <c r="M29" s="24" t="s">
        <v>23</v>
      </c>
    </row>
    <row r="30" spans="2:13" x14ac:dyDescent="0.3">
      <c r="B30" s="16">
        <v>43556</v>
      </c>
      <c r="C30" s="21" t="s">
        <v>107</v>
      </c>
      <c r="D30" s="21" t="s">
        <v>49</v>
      </c>
      <c r="E30" s="21" t="s">
        <v>108</v>
      </c>
      <c r="F30" s="17">
        <v>31660000</v>
      </c>
      <c r="G30" s="17">
        <v>50000</v>
      </c>
      <c r="H30" s="17">
        <v>32275000</v>
      </c>
      <c r="I30" s="21" t="s">
        <v>44</v>
      </c>
      <c r="J30" s="19" t="s">
        <v>81</v>
      </c>
      <c r="K30" s="16">
        <v>45382</v>
      </c>
      <c r="L30" s="26" t="s">
        <v>109</v>
      </c>
      <c r="M30" s="24" t="s">
        <v>23</v>
      </c>
    </row>
    <row r="31" spans="2:13" x14ac:dyDescent="0.3">
      <c r="B31" s="16">
        <v>43556</v>
      </c>
      <c r="C31" s="21" t="s">
        <v>110</v>
      </c>
      <c r="D31" s="21" t="s">
        <v>49</v>
      </c>
      <c r="E31" s="21" t="s">
        <v>102</v>
      </c>
      <c r="F31" s="17">
        <v>33870000</v>
      </c>
      <c r="G31" s="17">
        <v>150000</v>
      </c>
      <c r="H31" s="17">
        <v>34020000</v>
      </c>
      <c r="I31" s="21" t="s">
        <v>44</v>
      </c>
      <c r="J31" s="19" t="s">
        <v>81</v>
      </c>
      <c r="K31" s="16">
        <v>45382</v>
      </c>
      <c r="L31" s="26" t="s">
        <v>85</v>
      </c>
      <c r="M31" s="24" t="s">
        <v>23</v>
      </c>
    </row>
    <row r="32" spans="2:13" x14ac:dyDescent="0.3">
      <c r="B32" s="16">
        <v>43556</v>
      </c>
      <c r="C32" s="21" t="s">
        <v>111</v>
      </c>
      <c r="D32" s="21" t="s">
        <v>49</v>
      </c>
      <c r="E32" s="21" t="s">
        <v>112</v>
      </c>
      <c r="F32" s="17">
        <v>7475000</v>
      </c>
      <c r="G32" s="17">
        <v>80000</v>
      </c>
      <c r="H32" s="17">
        <v>7555000</v>
      </c>
      <c r="I32" s="21" t="s">
        <v>44</v>
      </c>
      <c r="J32" s="19" t="s">
        <v>81</v>
      </c>
      <c r="K32" s="16">
        <v>45382</v>
      </c>
      <c r="L32" s="26" t="s">
        <v>88</v>
      </c>
      <c r="M32" s="24" t="s">
        <v>23</v>
      </c>
    </row>
    <row r="33" spans="1:13" x14ac:dyDescent="0.3">
      <c r="B33" s="16">
        <v>43556</v>
      </c>
      <c r="C33" s="21" t="s">
        <v>113</v>
      </c>
      <c r="D33" s="21" t="s">
        <v>49</v>
      </c>
      <c r="E33" s="21" t="s">
        <v>114</v>
      </c>
      <c r="F33" s="17">
        <v>13050000</v>
      </c>
      <c r="G33" s="17">
        <v>30000</v>
      </c>
      <c r="H33" s="17">
        <v>13290000</v>
      </c>
      <c r="I33" s="21" t="s">
        <v>44</v>
      </c>
      <c r="J33" s="19" t="s">
        <v>81</v>
      </c>
      <c r="K33" s="16">
        <v>45382</v>
      </c>
      <c r="L33" s="26" t="s">
        <v>82</v>
      </c>
      <c r="M33" s="24" t="s">
        <v>23</v>
      </c>
    </row>
    <row r="34" spans="1:13" x14ac:dyDescent="0.3">
      <c r="B34" s="16">
        <v>43556</v>
      </c>
      <c r="C34" s="21" t="s">
        <v>115</v>
      </c>
      <c r="D34" s="21" t="s">
        <v>49</v>
      </c>
      <c r="E34" s="21" t="s">
        <v>116</v>
      </c>
      <c r="F34" s="17">
        <v>9045000</v>
      </c>
      <c r="G34" s="17">
        <v>70000</v>
      </c>
      <c r="H34" s="17">
        <v>9360000</v>
      </c>
      <c r="I34" s="21" t="s">
        <v>44</v>
      </c>
      <c r="J34" s="19" t="s">
        <v>81</v>
      </c>
      <c r="K34" s="16">
        <v>45382</v>
      </c>
      <c r="L34" s="26" t="s">
        <v>82</v>
      </c>
      <c r="M34" s="24" t="s">
        <v>23</v>
      </c>
    </row>
    <row r="35" spans="1:13" x14ac:dyDescent="0.3">
      <c r="B35" s="16">
        <v>43556</v>
      </c>
      <c r="C35" s="21" t="s">
        <v>117</v>
      </c>
      <c r="D35" s="21" t="s">
        <v>49</v>
      </c>
      <c r="E35" s="21" t="s">
        <v>118</v>
      </c>
      <c r="F35" s="17">
        <v>7295000</v>
      </c>
      <c r="G35" s="17">
        <v>240000</v>
      </c>
      <c r="H35" s="17">
        <v>7535000</v>
      </c>
      <c r="I35" s="21" t="s">
        <v>44</v>
      </c>
      <c r="J35" s="19" t="s">
        <v>81</v>
      </c>
      <c r="K35" s="16">
        <v>45382</v>
      </c>
      <c r="L35" s="26" t="s">
        <v>98</v>
      </c>
      <c r="M35" s="24" t="s">
        <v>23</v>
      </c>
    </row>
    <row r="36" spans="1:13" x14ac:dyDescent="0.3">
      <c r="B36" s="16">
        <v>43556</v>
      </c>
      <c r="C36" s="21" t="s">
        <v>119</v>
      </c>
      <c r="D36" s="21" t="s">
        <v>49</v>
      </c>
      <c r="E36" s="21" t="s">
        <v>120</v>
      </c>
      <c r="F36" s="17">
        <v>18845000</v>
      </c>
      <c r="G36" s="17">
        <v>150000</v>
      </c>
      <c r="H36" s="17">
        <v>18995000</v>
      </c>
      <c r="I36" s="21" t="s">
        <v>44</v>
      </c>
      <c r="J36" s="19" t="s">
        <v>81</v>
      </c>
      <c r="K36" s="16">
        <v>45382</v>
      </c>
      <c r="L36" s="26" t="s">
        <v>144</v>
      </c>
      <c r="M36" s="24" t="s">
        <v>23</v>
      </c>
    </row>
    <row r="37" spans="1:13" x14ac:dyDescent="0.3">
      <c r="A37" s="20"/>
      <c r="B37" s="16">
        <v>43893</v>
      </c>
      <c r="C37" s="21" t="s">
        <v>122</v>
      </c>
      <c r="D37" s="21" t="s">
        <v>123</v>
      </c>
      <c r="E37" s="21" t="s">
        <v>124</v>
      </c>
      <c r="F37" s="17">
        <v>25000</v>
      </c>
      <c r="G37" s="18"/>
      <c r="H37" s="17"/>
      <c r="I37" s="21" t="s">
        <v>44</v>
      </c>
      <c r="J37" s="19" t="s">
        <v>125</v>
      </c>
      <c r="K37" s="16">
        <v>43951</v>
      </c>
      <c r="L37" s="26"/>
      <c r="M37" s="24" t="s">
        <v>126</v>
      </c>
    </row>
    <row r="38" spans="1:13" x14ac:dyDescent="0.3">
      <c r="A38" s="20"/>
      <c r="B38" s="16">
        <v>43899</v>
      </c>
      <c r="C38" s="21" t="s">
        <v>127</v>
      </c>
      <c r="D38" s="21" t="s">
        <v>123</v>
      </c>
      <c r="E38" s="21" t="s">
        <v>128</v>
      </c>
      <c r="F38" s="17">
        <v>48500</v>
      </c>
      <c r="G38" s="18"/>
      <c r="H38" s="17"/>
      <c r="I38" s="21" t="s">
        <v>42</v>
      </c>
      <c r="J38" s="19" t="s">
        <v>129</v>
      </c>
      <c r="K38" s="16">
        <v>44135</v>
      </c>
      <c r="L38" s="26"/>
      <c r="M38" s="24" t="s">
        <v>126</v>
      </c>
    </row>
    <row r="39" spans="1:13" x14ac:dyDescent="0.3">
      <c r="A39" s="20"/>
      <c r="B39" s="23">
        <v>43515</v>
      </c>
      <c r="C39" s="21" t="s">
        <v>130</v>
      </c>
      <c r="D39" s="21" t="s">
        <v>123</v>
      </c>
      <c r="E39" s="21" t="s">
        <v>131</v>
      </c>
      <c r="F39" s="17">
        <v>1066800</v>
      </c>
      <c r="G39" s="17">
        <v>44000</v>
      </c>
      <c r="H39" s="17">
        <v>1110800</v>
      </c>
      <c r="I39" s="21" t="s">
        <v>41</v>
      </c>
      <c r="J39" s="19" t="s">
        <v>129</v>
      </c>
      <c r="K39" s="16">
        <v>44316</v>
      </c>
      <c r="L39" s="27"/>
      <c r="M39" s="24" t="s">
        <v>24</v>
      </c>
    </row>
    <row r="40" spans="1:13" x14ac:dyDescent="0.3">
      <c r="A40" s="20"/>
      <c r="B40" s="23">
        <v>43703</v>
      </c>
      <c r="C40" s="21" t="s">
        <v>132</v>
      </c>
      <c r="D40" s="21" t="s">
        <v>133</v>
      </c>
      <c r="E40" s="21" t="s">
        <v>134</v>
      </c>
      <c r="F40" s="17">
        <v>322224</v>
      </c>
      <c r="G40" s="17">
        <v>36768</v>
      </c>
      <c r="H40" s="17">
        <v>358992</v>
      </c>
      <c r="I40" s="21" t="s">
        <v>42</v>
      </c>
      <c r="J40" s="19" t="s">
        <v>135</v>
      </c>
      <c r="K40" s="16">
        <v>43936</v>
      </c>
      <c r="L40" s="22"/>
      <c r="M40" s="24" t="s">
        <v>25</v>
      </c>
    </row>
    <row r="41" spans="1:13" s="20" customFormat="1" x14ac:dyDescent="0.3">
      <c r="A41" s="21"/>
      <c r="B41" s="23">
        <v>43907</v>
      </c>
      <c r="C41" s="21" t="s">
        <v>136</v>
      </c>
      <c r="D41" s="21" t="s">
        <v>137</v>
      </c>
      <c r="E41" s="21" t="s">
        <v>140</v>
      </c>
      <c r="F41" s="17">
        <v>17000</v>
      </c>
      <c r="G41" s="18"/>
      <c r="H41" s="18"/>
      <c r="I41" s="21" t="s">
        <v>41</v>
      </c>
      <c r="J41" s="19" t="s">
        <v>138</v>
      </c>
      <c r="K41" s="16">
        <v>43921</v>
      </c>
      <c r="M41" s="24" t="s">
        <v>27</v>
      </c>
    </row>
    <row r="42" spans="1:13" x14ac:dyDescent="0.3">
      <c r="B42" s="23">
        <v>43892</v>
      </c>
      <c r="C42" s="28" t="s">
        <v>141</v>
      </c>
      <c r="D42" s="24" t="s">
        <v>137</v>
      </c>
      <c r="E42" s="29" t="s">
        <v>142</v>
      </c>
      <c r="F42" s="17">
        <v>50000</v>
      </c>
      <c r="H42" s="18"/>
      <c r="I42" s="1" t="s">
        <v>41</v>
      </c>
      <c r="J42" s="30" t="s">
        <v>143</v>
      </c>
      <c r="K42" s="23">
        <v>43951</v>
      </c>
      <c r="M42" s="1" t="s">
        <v>47</v>
      </c>
    </row>
    <row r="43" spans="1:13" s="20" customFormat="1" x14ac:dyDescent="0.3">
      <c r="A43" s="21"/>
      <c r="B43" s="23">
        <v>43009</v>
      </c>
      <c r="C43" s="31" t="s">
        <v>145</v>
      </c>
      <c r="D43" s="21" t="s">
        <v>146</v>
      </c>
      <c r="E43" s="32" t="s">
        <v>147</v>
      </c>
      <c r="F43" s="17">
        <v>17100808</v>
      </c>
      <c r="G43" s="33">
        <v>-27614.5</v>
      </c>
      <c r="H43" s="33">
        <v>42801132.899999999</v>
      </c>
      <c r="I43" s="21" t="s">
        <v>43</v>
      </c>
      <c r="J43" s="32" t="s">
        <v>148</v>
      </c>
      <c r="K43" s="23">
        <v>44104</v>
      </c>
      <c r="L43" s="22"/>
      <c r="M43" s="21" t="s">
        <v>23</v>
      </c>
    </row>
    <row r="44" spans="1:13" s="20" customFormat="1" x14ac:dyDescent="0.3">
      <c r="A44" s="21"/>
      <c r="B44" s="23">
        <v>41967</v>
      </c>
      <c r="C44" s="31" t="s">
        <v>149</v>
      </c>
      <c r="D44" s="21" t="s">
        <v>146</v>
      </c>
      <c r="E44" s="32" t="s">
        <v>150</v>
      </c>
      <c r="F44" s="17">
        <v>52218793</v>
      </c>
      <c r="G44" s="33">
        <v>0</v>
      </c>
      <c r="H44" s="33">
        <v>95620080.709999993</v>
      </c>
      <c r="I44" s="21" t="s">
        <v>43</v>
      </c>
      <c r="J44" s="32" t="s">
        <v>151</v>
      </c>
      <c r="K44" s="23">
        <v>43864</v>
      </c>
      <c r="L44" s="22"/>
      <c r="M44" s="21" t="s">
        <v>23</v>
      </c>
    </row>
    <row r="45" spans="1:13" s="20" customFormat="1" x14ac:dyDescent="0.3">
      <c r="A45" s="21"/>
      <c r="B45" s="23">
        <v>43864</v>
      </c>
      <c r="C45" s="31" t="s">
        <v>149</v>
      </c>
      <c r="D45" s="21" t="s">
        <v>146</v>
      </c>
      <c r="E45" s="32" t="s">
        <v>150</v>
      </c>
      <c r="F45" s="17">
        <f>H44</f>
        <v>95620080.709999993</v>
      </c>
      <c r="G45" s="33">
        <v>6500000</v>
      </c>
      <c r="H45" s="33">
        <f>F45+G45</f>
        <v>102120080.70999999</v>
      </c>
      <c r="I45" s="21" t="s">
        <v>43</v>
      </c>
      <c r="J45" s="32" t="s">
        <v>151</v>
      </c>
      <c r="K45" s="23">
        <v>44046</v>
      </c>
      <c r="L45" s="22"/>
      <c r="M45" s="21" t="s">
        <v>25</v>
      </c>
    </row>
    <row r="46" spans="1:13" s="20" customFormat="1" x14ac:dyDescent="0.3">
      <c r="A46" s="21"/>
      <c r="B46" s="23" t="s">
        <v>152</v>
      </c>
      <c r="C46" s="31" t="s">
        <v>153</v>
      </c>
      <c r="D46" s="21" t="s">
        <v>146</v>
      </c>
      <c r="E46" s="32" t="s">
        <v>154</v>
      </c>
      <c r="F46" s="17">
        <v>541141.30000000005</v>
      </c>
      <c r="G46" s="33"/>
      <c r="H46" s="33"/>
      <c r="I46" s="21" t="s">
        <v>43</v>
      </c>
      <c r="J46" s="32" t="s">
        <v>155</v>
      </c>
      <c r="K46" s="23" t="s">
        <v>156</v>
      </c>
      <c r="L46" s="22"/>
      <c r="M46" s="21" t="s">
        <v>38</v>
      </c>
    </row>
    <row r="47" spans="1:13" s="20" customFormat="1" x14ac:dyDescent="0.3">
      <c r="A47" s="21"/>
      <c r="B47" s="23" t="s">
        <v>157</v>
      </c>
      <c r="C47" s="31" t="s">
        <v>158</v>
      </c>
      <c r="D47" s="21" t="s">
        <v>146</v>
      </c>
      <c r="E47" s="32" t="s">
        <v>159</v>
      </c>
      <c r="F47" s="17">
        <v>201400</v>
      </c>
      <c r="G47" s="33">
        <v>201400</v>
      </c>
      <c r="H47" s="34">
        <v>604200</v>
      </c>
      <c r="I47" s="21" t="s">
        <v>43</v>
      </c>
      <c r="J47" s="32" t="s">
        <v>160</v>
      </c>
      <c r="K47" s="23" t="s">
        <v>161</v>
      </c>
      <c r="L47" s="22" t="s">
        <v>162</v>
      </c>
      <c r="M47" s="21" t="s">
        <v>36</v>
      </c>
    </row>
    <row r="48" spans="1:13" s="20" customFormat="1" x14ac:dyDescent="0.3">
      <c r="A48" s="21"/>
      <c r="B48" s="23" t="s">
        <v>163</v>
      </c>
      <c r="C48" s="31" t="s">
        <v>164</v>
      </c>
      <c r="D48" s="21" t="s">
        <v>146</v>
      </c>
      <c r="E48" s="32" t="s">
        <v>165</v>
      </c>
      <c r="F48" s="17">
        <v>14500</v>
      </c>
      <c r="G48" s="33"/>
      <c r="H48" s="33"/>
      <c r="I48" s="21" t="s">
        <v>43</v>
      </c>
      <c r="J48" s="32" t="s">
        <v>155</v>
      </c>
      <c r="K48" s="23" t="s">
        <v>166</v>
      </c>
      <c r="L48" s="22"/>
      <c r="M48" s="21" t="s">
        <v>25</v>
      </c>
    </row>
    <row r="49" spans="1:13" s="20" customFormat="1" x14ac:dyDescent="0.3">
      <c r="A49" s="21"/>
      <c r="B49" s="23" t="s">
        <v>163</v>
      </c>
      <c r="C49" s="31" t="s">
        <v>167</v>
      </c>
      <c r="D49" s="21" t="s">
        <v>146</v>
      </c>
      <c r="E49" s="32" t="s">
        <v>168</v>
      </c>
      <c r="F49" s="17">
        <v>140588.91</v>
      </c>
      <c r="G49" s="33"/>
      <c r="H49" s="33"/>
      <c r="I49" s="21" t="s">
        <v>43</v>
      </c>
      <c r="J49" s="32" t="s">
        <v>155</v>
      </c>
      <c r="K49" s="23" t="s">
        <v>166</v>
      </c>
      <c r="L49" s="22"/>
      <c r="M49" s="21" t="s">
        <v>23</v>
      </c>
    </row>
    <row r="50" spans="1:13" s="20" customFormat="1" x14ac:dyDescent="0.3">
      <c r="A50" s="21"/>
      <c r="B50" s="23" t="s">
        <v>163</v>
      </c>
      <c r="C50" s="31" t="s">
        <v>169</v>
      </c>
      <c r="D50" s="21" t="s">
        <v>146</v>
      </c>
      <c r="E50" s="32" t="s">
        <v>170</v>
      </c>
      <c r="F50" s="17">
        <v>36611.360000000001</v>
      </c>
      <c r="G50" s="33"/>
      <c r="H50" s="33"/>
      <c r="I50" s="21" t="s">
        <v>43</v>
      </c>
      <c r="J50" s="32" t="s">
        <v>155</v>
      </c>
      <c r="K50" s="23" t="s">
        <v>166</v>
      </c>
      <c r="L50" s="22"/>
      <c r="M50" s="21" t="s">
        <v>23</v>
      </c>
    </row>
  </sheetData>
  <dataConsolidate/>
  <mergeCells count="4">
    <mergeCell ref="D2:E2"/>
    <mergeCell ref="D4:E4"/>
    <mergeCell ref="B4:C4"/>
    <mergeCell ref="B2:C2"/>
  </mergeCells>
  <pageMargins left="0.70866141732283472" right="0.70866141732283472" top="0.74803149606299213" bottom="0.74803149606299213" header="0.31496062992125984" footer="0.31496062992125984"/>
  <pageSetup paperSize="5" scale="50" fitToHeight="0"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0000000}">
          <x14:formula1>
            <xm:f>'DO NOT DELETE'!$A$1:$A$4</xm:f>
          </x14:formula1>
          <xm:sqref>I37:I42 I51:I1048576</xm:sqref>
        </x14:dataValidation>
        <x14:dataValidation type="list" allowBlank="1" showInputMessage="1" showErrorMessage="1" xr:uid="{00000000-0002-0000-0000-000001000000}">
          <x14:formula1>
            <xm:f>'DO NOT DELETE'!$B$1:$B$18</xm:f>
          </x14:formula1>
          <xm:sqref>M37:M42 M51:M1048576</xm:sqref>
        </x14:dataValidation>
        <x14:dataValidation type="list" allowBlank="1" showInputMessage="1" showErrorMessage="1" xr:uid="{0EBAEE35-9CA1-441D-A6A1-0B58FB995364}">
          <x14:formula1>
            <xm:f>'J:\4.FIN\PROCUREMENT 1070\REPORTING 60\PRO DISCLOSURE 10K\FY20 Q4\[FINAL ELMSD Proactive Disclosure Contracts over $10000.xlsx]DO NOT DELETE'!#REF!</xm:f>
          </x14:formula1>
          <xm:sqref>M8:M36 I8:I36</xm:sqref>
        </x14:dataValidation>
        <x14:dataValidation type="list" allowBlank="1" showInputMessage="1" showErrorMessage="1" xr:uid="{329B31E8-2E8E-418E-9C36-94515059BECB}">
          <x14:formula1>
            <xm:f>'C:\Users\hkapoor\AppData\Local\Microsoft\Windows\INetCache\Content.Outlook\TGBFB3E9\[Q4 Proactive Disclosure Contracts over $10000 - nm.xlsx]DO NOT DELETE'!#REF!</xm:f>
          </x14:formula1>
          <xm:sqref>M46:M50</xm:sqref>
        </x14:dataValidation>
        <x14:dataValidation type="list" allowBlank="1" showInputMessage="1" showErrorMessage="1" xr:uid="{133EA2FF-AA9E-4E75-98AC-E0153D87AED1}">
          <x14:formula1>
            <xm:f>'\\sfp.idir.bcgov\s134\S34036\ISD_AMO\AMO Team\Nicole Murray\Lauri''s Proactive Disclosure emails\[Copy of ISD Proactive Disclosure Contracts over $10000 v 1.0 - Oct to Dec 2019.xlsx]DO NOT DELETE'!#REF!</xm:f>
          </x14:formula1>
          <xm:sqref>I46:I50</xm:sqref>
        </x14:dataValidation>
        <x14:dataValidation type="list" allowBlank="1" showInputMessage="1" showErrorMessage="1" xr:uid="{367791D2-B46C-4C30-991A-35B247B6108E}">
          <x14:formula1>
            <xm:f>'I:\ISD_AMO\Contract Performance\Reports\Proactive Disclosure Report\FY1920\Q1\[ISD - Proactive Disclosure Contracts over $10000-FY1920 Q1.xlsx]DO NOT DELETE'!#REF!</xm:f>
          </x14:formula1>
          <xm:sqref>M43:M45</xm:sqref>
        </x14:dataValidation>
        <x14:dataValidation type="list" allowBlank="1" showInputMessage="1" showErrorMessage="1" xr:uid="{8297EE35-C00F-4C74-9226-7D750119D77D}">
          <x14:formula1>
            <xm:f>'[ISD Proactive Disclosure Contracts over $10000 Q2 - Final Draft.xlsx]DO NOT DELETE'!#REF!</xm:f>
          </x14:formula1>
          <xm:sqref>I43:I45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8"/>
  <sheetViews>
    <sheetView workbookViewId="0">
      <selection activeCell="B12" sqref="B12"/>
    </sheetView>
  </sheetViews>
  <sheetFormatPr defaultRowHeight="14.4" x14ac:dyDescent="0.3"/>
  <cols>
    <col min="1" max="1" width="87.44140625" customWidth="1"/>
    <col min="2" max="2" width="79.6640625" bestFit="1" customWidth="1"/>
  </cols>
  <sheetData>
    <row r="1" spans="1:3" x14ac:dyDescent="0.3">
      <c r="A1" s="9" t="s">
        <v>41</v>
      </c>
      <c r="B1" s="9" t="s">
        <v>23</v>
      </c>
      <c r="C1" s="9"/>
    </row>
    <row r="2" spans="1:3" x14ac:dyDescent="0.3">
      <c r="A2" s="9" t="s">
        <v>42</v>
      </c>
      <c r="B2" s="9" t="s">
        <v>24</v>
      </c>
      <c r="C2" s="9"/>
    </row>
    <row r="3" spans="1:3" x14ac:dyDescent="0.3">
      <c r="A3" s="9" t="s">
        <v>43</v>
      </c>
      <c r="B3" s="9" t="s">
        <v>25</v>
      </c>
      <c r="C3" s="9"/>
    </row>
    <row r="4" spans="1:3" x14ac:dyDescent="0.3">
      <c r="A4" s="9" t="s">
        <v>44</v>
      </c>
      <c r="B4" s="9" t="s">
        <v>26</v>
      </c>
      <c r="C4" s="9"/>
    </row>
    <row r="5" spans="1:3" x14ac:dyDescent="0.3">
      <c r="A5" s="9"/>
      <c r="B5" s="9" t="s">
        <v>27</v>
      </c>
      <c r="C5" s="9"/>
    </row>
    <row r="6" spans="1:3" x14ac:dyDescent="0.3">
      <c r="A6" s="9"/>
      <c r="B6" s="9" t="s">
        <v>28</v>
      </c>
      <c r="C6" s="9"/>
    </row>
    <row r="7" spans="1:3" x14ac:dyDescent="0.3">
      <c r="A7" s="9"/>
      <c r="B7" s="9" t="s">
        <v>29</v>
      </c>
      <c r="C7" s="9"/>
    </row>
    <row r="8" spans="1:3" x14ac:dyDescent="0.3">
      <c r="A8" s="9"/>
      <c r="B8" s="9" t="s">
        <v>30</v>
      </c>
      <c r="C8" s="9"/>
    </row>
    <row r="9" spans="1:3" x14ac:dyDescent="0.3">
      <c r="A9" s="9"/>
      <c r="B9" s="9" t="s">
        <v>31</v>
      </c>
      <c r="C9" s="9"/>
    </row>
    <row r="10" spans="1:3" x14ac:dyDescent="0.3">
      <c r="A10" s="9"/>
      <c r="B10" s="9" t="s">
        <v>32</v>
      </c>
      <c r="C10" s="9"/>
    </row>
    <row r="11" spans="1:3" x14ac:dyDescent="0.3">
      <c r="B11" s="9" t="s">
        <v>33</v>
      </c>
      <c r="C11" s="9"/>
    </row>
    <row r="12" spans="1:3" x14ac:dyDescent="0.3">
      <c r="B12" s="9" t="s">
        <v>47</v>
      </c>
      <c r="C12" s="9"/>
    </row>
    <row r="13" spans="1:3" x14ac:dyDescent="0.3">
      <c r="B13" s="9" t="s">
        <v>34</v>
      </c>
      <c r="C13" s="9"/>
    </row>
    <row r="14" spans="1:3" x14ac:dyDescent="0.3">
      <c r="B14" s="9" t="s">
        <v>35</v>
      </c>
      <c r="C14" s="9"/>
    </row>
    <row r="15" spans="1:3" x14ac:dyDescent="0.3">
      <c r="B15" s="9" t="s">
        <v>36</v>
      </c>
      <c r="C15" s="9"/>
    </row>
    <row r="16" spans="1:3" x14ac:dyDescent="0.3">
      <c r="B16" s="9" t="s">
        <v>37</v>
      </c>
      <c r="C16" s="9"/>
    </row>
    <row r="17" spans="2:3" x14ac:dyDescent="0.3">
      <c r="B17" s="9" t="s">
        <v>38</v>
      </c>
      <c r="C17" s="9"/>
    </row>
    <row r="18" spans="2:3" x14ac:dyDescent="0.3">
      <c r="B18" s="9" t="s">
        <v>39</v>
      </c>
      <c r="C18" s="9"/>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tem xmlns="576c710c-d964-4910-970f-e778c2e72c71" xsi:nil="true"/>
    <DisplayOrder xmlns="576c710c-d964-4910-970f-e778c2e72c71">1</DisplayOrder>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32A748E61084A479C24FE316234CAAB" ma:contentTypeVersion="" ma:contentTypeDescription="Create a new document." ma:contentTypeScope="" ma:versionID="7fe3553adcc6a843245f6039d085cab0">
  <xsd:schema xmlns:xsd="http://www.w3.org/2001/XMLSchema" xmlns:xs="http://www.w3.org/2001/XMLSchema" xmlns:p="http://schemas.microsoft.com/office/2006/metadata/properties" xmlns:ns2="3aaeb8ea-11c5-42a3-82a0-f4386a047b89" xmlns:ns3="576c710c-d964-4910-970f-e778c2e72c71" targetNamespace="http://schemas.microsoft.com/office/2006/metadata/properties" ma:root="true" ma:fieldsID="7c35047e3ee58a5ff2a3ca0e544fec9a" ns2:_="" ns3:_="">
    <xsd:import namespace="3aaeb8ea-11c5-42a3-82a0-f4386a047b89"/>
    <xsd:import namespace="576c710c-d964-4910-970f-e778c2e72c71"/>
    <xsd:element name="properties">
      <xsd:complexType>
        <xsd:sequence>
          <xsd:element name="documentManagement">
            <xsd:complexType>
              <xsd:all>
                <xsd:element ref="ns2:SharedWithUsers" minOccurs="0"/>
                <xsd:element ref="ns3:DisplayOrder" minOccurs="0"/>
                <xsd:element ref="ns3:Ite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aeb8ea-11c5-42a3-82a0-f4386a047b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76c710c-d964-4910-970f-e778c2e72c71" elementFormDefault="qualified">
    <xsd:import namespace="http://schemas.microsoft.com/office/2006/documentManagement/types"/>
    <xsd:import namespace="http://schemas.microsoft.com/office/infopath/2007/PartnerControls"/>
    <xsd:element name="DisplayOrder" ma:index="9" nillable="true" ma:displayName="DisplayOrder" ma:decimals="5" ma:default="0" ma:internalName="DisplayOrder" ma:percentage="FALSE">
      <xsd:simpleType>
        <xsd:restriction base="dms:Number"/>
      </xsd:simpleType>
    </xsd:element>
    <xsd:element name="Item" ma:index="10" nillable="true" ma:displayName="Item" ma:indexed="true" ma:list="{b4fac232-03bd-418c-9d3c-3b26a0ff3463}" ma:internalName="Item"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28E240-C5B1-4AC4-ADE5-E1FAB5300A41}">
  <ds:schemaRefs>
    <ds:schemaRef ds:uri="http://schemas.microsoft.com/sharepoint/v3/contenttype/forms"/>
  </ds:schemaRefs>
</ds:datastoreItem>
</file>

<file path=customXml/itemProps2.xml><?xml version="1.0" encoding="utf-8"?>
<ds:datastoreItem xmlns:ds="http://schemas.openxmlformats.org/officeDocument/2006/customXml" ds:itemID="{8B8561AE-4FA7-49C2-8850-47DC5789B820}">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576c710c-d964-4910-970f-e778c2e72c71"/>
    <ds:schemaRef ds:uri="http://purl.org/dc/terms/"/>
    <ds:schemaRef ds:uri="http://schemas.openxmlformats.org/package/2006/metadata/core-properties"/>
    <ds:schemaRef ds:uri="3aaeb8ea-11c5-42a3-82a0-f4386a047b89"/>
    <ds:schemaRef ds:uri="http://www.w3.org/XML/1998/namespace"/>
    <ds:schemaRef ds:uri="http://purl.org/dc/elements/1.1/"/>
  </ds:schemaRefs>
</ds:datastoreItem>
</file>

<file path=customXml/itemProps3.xml><?xml version="1.0" encoding="utf-8"?>
<ds:datastoreItem xmlns:ds="http://schemas.openxmlformats.org/officeDocument/2006/customXml" ds:itemID="{C65CB50C-8F0D-4688-A58B-6F354DFA34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aeb8ea-11c5-42a3-82a0-f4386a047b89"/>
    <ds:schemaRef ds:uri="576c710c-d964-4910-970f-e778c2e72c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Sheet1</vt:lpstr>
      <vt:lpstr>DO NOT DELETE</vt:lpstr>
      <vt:lpstr>Sheet1!Print_Area</vt:lpstr>
      <vt:lpstr>Sheet1!Print_Titles</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Dyer, Kathleen E SDPR:EX</cp:lastModifiedBy>
  <cp:lastPrinted>2016-05-26T00:13:29Z</cp:lastPrinted>
  <dcterms:created xsi:type="dcterms:W3CDTF">2016-05-20T21:39:28Z</dcterms:created>
  <dcterms:modified xsi:type="dcterms:W3CDTF">2020-04-29T20:57:40Z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0x010100C32A748E61084A479C24FE316234CAAB</vt:lpwstr>
  </property>
</Properties>
</file>