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U143\JTCOOPER$\Profile\Desktop\Contract Reporting\Quarterly reporting\"/>
    </mc:Choice>
  </mc:AlternateContent>
  <xr:revisionPtr revIDLastSave="0" documentId="13_ncr:1_{116D0FD1-1B2B-4AEC-8A06-700BDA26672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  <sheet name="DO NOT DELETE" sheetId="2" r:id="rId2"/>
  </sheets>
  <definedNames>
    <definedName name="_xlnm.Print_Area" localSheetId="0">Sheet1!$A$1:$M$7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22" i="1" l="1"/>
  <c r="G23" i="1" l="1"/>
  <c r="G33" i="1"/>
  <c r="G31" i="1"/>
  <c r="G30" i="1"/>
  <c r="G29" i="1"/>
  <c r="G27" i="1"/>
  <c r="G26" i="1"/>
  <c r="G25" i="1"/>
  <c r="G24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<sst xmlns="http://schemas.openxmlformats.org/spreadsheetml/2006/main" count="209" uniqueCount="133">
  <si>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</si>
  <si>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</si>
  <si>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</si>
  <si>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</si>
  <si>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</si>
  <si>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</si>
  <si>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</si>
  <si>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</si>
  <si>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</si>
  <si>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</si>
  <si>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</si>
  <si>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</si>
  <si>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</si>
  <si>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</si>
  <si>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</si>
  <si>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</si>
  <si>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</si>
  <si>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</si>
  <si>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</si>
  <si>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</si>
  <si>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</si>
  <si>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</si>
  <si>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</si>
  <si>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</si>
  <si>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</si>
  <si>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</si>
  <si>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</si>
  <si>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</si>
  <si>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</si>
  <si>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</si>
  <si>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</si>
  <si>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</si>
  <si>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</si>
  <si>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</si>
  <si>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</si>
  <si>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</si>
  <si>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</si>
  <si>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</si>
  <si>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</si>
  <si>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</si>
  <si>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</si>
  <si>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</si>
  <si>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</si>
  <si>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</si>
  <si>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</si>
  <si>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</si>
  <si>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Enter the value of the contract at the time of award
(CAD exclusive of taxes)</t>
  </si>
  <si>
    <t>AG</t>
  </si>
  <si>
    <t>Comment (i.e. options to renew #/ term length/value)</t>
  </si>
  <si>
    <t>101 - Another competitive selection process used</t>
  </si>
  <si>
    <t>FY22 - Q4</t>
  </si>
  <si>
    <t>AGCSB22NEM15163</t>
  </si>
  <si>
    <t>Court Services</t>
  </si>
  <si>
    <t>NEMETZ, GEORGIA, DR</t>
  </si>
  <si>
    <t>CRITICAL INCIDENT COUNSELLING</t>
  </si>
  <si>
    <t>ATCSB21CTC1523710</t>
  </si>
  <si>
    <t>CHARTER TELECOM INC.</t>
  </si>
  <si>
    <t>Provide remote support and consultation services to the Court Services Branch related to Videoconference infrastructure</t>
  </si>
  <si>
    <t>101 Another competitive selection process used</t>
  </si>
  <si>
    <t>ATCSB21SC1514034</t>
  </si>
  <si>
    <t>SANDBOX CONSULTING LTD</t>
  </si>
  <si>
    <t>ATCSB22SM1523868</t>
  </si>
  <si>
    <t>MILLS, SIMON</t>
  </si>
  <si>
    <t>JPS184AGCSB211523425</t>
  </si>
  <si>
    <t>QUARTECH SYSTEMS LIMITED</t>
  </si>
  <si>
    <t>Development of a web-based application for Representation Grant (probate) with and without a Will. Development of a web-based application for Family Law Act forms.</t>
  </si>
  <si>
    <t>AT22BCPS152890006</t>
  </si>
  <si>
    <t>Prosecution Services</t>
  </si>
  <si>
    <t>DELCO AUTOMATION INC.</t>
  </si>
  <si>
    <t>Providing stand alone access control systems to BCPS locations</t>
  </si>
  <si>
    <t>AT22BCPS1530100007</t>
  </si>
  <si>
    <t>STORY BOX MOVIES INC.</t>
  </si>
  <si>
    <t>1 Day Video Shoot</t>
  </si>
  <si>
    <t>ATJSB2115DAT0001</t>
  </si>
  <si>
    <t>Justice Services Branch</t>
  </si>
  <si>
    <t>JUSTICE INSTITUTE OF BRITISH COLUMBIA</t>
  </si>
  <si>
    <t>Family Justice Counsellor Training</t>
  </si>
  <si>
    <t>ATJSB2215032001</t>
  </si>
  <si>
    <t>PORTEOUS, TRACY*</t>
  </si>
  <si>
    <t>Consulting advice on the engagement plan</t>
  </si>
  <si>
    <t>ATJSB2215064001</t>
  </si>
  <si>
    <t>MNP LLP</t>
  </si>
  <si>
    <t>ATJSB2215078001</t>
  </si>
  <si>
    <t>NOBLE, KATE</t>
  </si>
  <si>
    <t>ATJSB2215255001</t>
  </si>
  <si>
    <t>BRITISH COLUMBIA LAW INSTITUTE</t>
  </si>
  <si>
    <t>ATJSB2215257001</t>
  </si>
  <si>
    <t>COMMUNITY LEGAL ASSISTANCE SOCIETY</t>
  </si>
  <si>
    <t>ATJSB2315255001</t>
  </si>
  <si>
    <t>ATJSB2315257002</t>
  </si>
  <si>
    <t>JPS181AGISB221503121</t>
  </si>
  <si>
    <t>PRICEWATERHOUSECOOPERS LLP</t>
  </si>
  <si>
    <t>JPS184AGJSB221525710</t>
  </si>
  <si>
    <t>AOT TECHNOLOGIES</t>
  </si>
  <si>
    <t>PO-009859</t>
  </si>
  <si>
    <t>DOWNTOWN CUSTOM METAL WORKS LTD.</t>
  </si>
  <si>
    <t>AGHOUS22RC731280003</t>
  </si>
  <si>
    <t>Vote 40 Housing Programs</t>
  </si>
  <si>
    <t>Three-part performance audit of Technical Safety BC</t>
  </si>
  <si>
    <t>AGHOUS21RC7300A0001B</t>
  </si>
  <si>
    <t>Housing Section 25 (Pmts Based on Contributions)</t>
  </si>
  <si>
    <t>EVOKE BUILDINGS ENGINEERING INC.</t>
  </si>
  <si>
    <t>FY21/22 FEES - GREENHOUSE GAS EMISSIONS MODELLING</t>
  </si>
  <si>
    <t>AGHOUS22RC7300A0001</t>
  </si>
  <si>
    <t>RDH BUILDING SCIENCE INC.</t>
  </si>
  <si>
    <t>Identify and analyze technical options to reduce energy use and greenhouse gas emissions</t>
  </si>
  <si>
    <t>Implementation of the Organizational Review Outcomes</t>
  </si>
  <si>
    <t>4 one year renewal options remaining</t>
  </si>
  <si>
    <t>Facilitator Services - Building and Construction Sector Forum</t>
  </si>
  <si>
    <t>FY22 Independent Law Reform Advice</t>
  </si>
  <si>
    <t>FY22 Human Rights Clinic</t>
  </si>
  <si>
    <t>FY23 Independent law reform advice</t>
  </si>
  <si>
    <t>FY23 Human Rights Clinic</t>
  </si>
  <si>
    <t>2 one year renewal options remaining</t>
  </si>
  <si>
    <t>FY22 Application Modernization Strategic Services</t>
  </si>
  <si>
    <t>OSPG CMS and NCQ Service Portal</t>
  </si>
  <si>
    <t>JPS181AGCSB191523409</t>
  </si>
  <si>
    <t>MEJORA CONSULTING INC</t>
  </si>
  <si>
    <t>COURTS FEES AND FINES</t>
  </si>
  <si>
    <t>ATCSB2215234SFD22</t>
  </si>
  <si>
    <t>SOFTFORMS ELECTRONIC FORMS</t>
  </si>
  <si>
    <t xml:space="preserve">Development of smart forms for the Court of Appeal. </t>
  </si>
  <si>
    <t>Consulting services contract for a workplace improvement project for the Victoria Court Administration office</t>
  </si>
  <si>
    <t>Conduct a review and inspection of contracted Civil Execution Service Providers</t>
  </si>
  <si>
    <t>JPS184AGCSB221523428</t>
  </si>
  <si>
    <t>INTERPRETER SCHEDULING SYSTEM</t>
  </si>
  <si>
    <t>AGCSB22LC1513A3</t>
  </si>
  <si>
    <t>Conduct mandatory testing of BCSS Conducted Energy Weapons.</t>
  </si>
  <si>
    <t>36 custom secure enclosures for videoconferencing equipment BCBID - REQUISITION 8242</t>
  </si>
  <si>
    <t>LABTEST CERTIFICATION INC.</t>
  </si>
  <si>
    <t xml:space="preserve">AGHOUS22RC73128 </t>
  </si>
  <si>
    <t>ELEVATE CONSULTING</t>
  </si>
  <si>
    <t>Planning to support preparation of engagement materials and focus group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</si>
</sst>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7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0" fontId="8" fillId="0" borderId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15" fontId="10" fillId="0" borderId="4" xfId="0" applyNumberFormat="1" applyFont="1" applyBorder="1"/>
    <xf numFmtId="0" fontId="10" fillId="0" borderId="5" xfId="0" applyFont="1" applyBorder="1"/>
    <xf numFmtId="0" fontId="10" fillId="0" borderId="5" xfId="0" applyFont="1" applyBorder="1" applyAlignment="1">
      <alignment wrapText="1"/>
    </xf>
    <xf numFmtId="164" fontId="10" fillId="0" borderId="5" xfId="2" applyNumberFormat="1" applyFont="1" applyBorder="1"/>
    <xf numFmtId="44" fontId="10" fillId="0" borderId="5" xfId="0" applyNumberFormat="1" applyFont="1" applyBorder="1"/>
    <xf numFmtId="15" fontId="10" fillId="0" borderId="5" xfId="0" applyNumberFormat="1" applyFont="1" applyBorder="1"/>
    <xf numFmtId="15" fontId="10" fillId="0" borderId="4" xfId="0" applyNumberFormat="1" applyFont="1" applyBorder="1"/>
    <xf numFmtId="0" fontId="10" fillId="0" borderId="5" xfId="0" applyFont="1" applyBorder="1"/>
    <xf numFmtId="0" fontId="10" fillId="0" borderId="5" xfId="0" applyFont="1" applyBorder="1" applyAlignment="1">
      <alignment wrapText="1"/>
    </xf>
    <xf numFmtId="44" fontId="10" fillId="0" borderId="5" xfId="6" applyNumberFormat="1" applyFont="1" applyBorder="1"/>
    <xf numFmtId="44" fontId="10" fillId="0" borderId="5" xfId="0" applyNumberFormat="1" applyFont="1" applyBorder="1"/>
    <xf numFmtId="15" fontId="10" fillId="0" borderId="5" xfId="0" applyNumberFormat="1" applyFont="1" applyBorder="1"/>
    <xf numFmtId="15" fontId="10" fillId="0" borderId="5" xfId="0" applyNumberFormat="1" applyFont="1" applyBorder="1" applyAlignment="1">
      <alignment wrapText="1"/>
    </xf>
    <xf numFmtId="44" fontId="11" fillId="4" borderId="5" xfId="6" applyNumberFormat="1" applyFont="1" applyFill="1" applyBorder="1" applyAlignment="1"/>
    <xf numFmtId="44" fontId="10" fillId="4" borderId="5" xfId="6" applyFont="1" applyFill="1" applyBorder="1" applyAlignment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15" fontId="10" fillId="0" borderId="4" xfId="0" applyNumberFormat="1" applyFont="1" applyBorder="1"/>
    <xf numFmtId="0" fontId="10" fillId="0" borderId="5" xfId="0" applyFont="1" applyBorder="1"/>
    <xf numFmtId="0" fontId="10" fillId="0" borderId="5" xfId="0" applyFont="1" applyBorder="1" applyAlignment="1">
      <alignment wrapText="1"/>
    </xf>
    <xf numFmtId="15" fontId="10" fillId="0" borderId="5" xfId="0" applyNumberFormat="1" applyFont="1" applyBorder="1"/>
    <xf numFmtId="4" fontId="10" fillId="0" borderId="5" xfId="0" applyNumberFormat="1" applyFont="1" applyFill="1" applyBorder="1"/>
    <xf numFmtId="44" fontId="10" fillId="0" borderId="5" xfId="6" applyNumberFormat="1" applyFont="1" applyFill="1" applyBorder="1"/>
  </cellXfs>
  <cellStyles count="8">
    <cellStyle name="Currency" xfId="2" builtinId="4"/>
    <cellStyle name="Currency 2" xfId="3" xr:uid="{3D861A69-938D-42E8-90D9-2333A4ED8E01}"/>
    <cellStyle name="Currency 2 2" xfId="5" xr:uid="{3C8F7276-5345-49F7-9C33-373DECF5E309}"/>
    <cellStyle name="Currency 3" xfId="4" xr:uid="{E95B629A-F787-4793-BE21-8F6B4CA8A55B}"/>
    <cellStyle name="Currency 4" xfId="6" xr:uid="{620CC1D0-84D3-4315-9FF6-6F089B5BA025}"/>
    <cellStyle name="Currency 5" xfId="7" xr:uid="{2147F771-BB9F-4929-B570-3D3060987C29}"/>
    <cellStyle name="Normal" xfId="0" builtinId="0"/>
    <cellStyle name="Normal 2" xfId="1" xr:uid="{F7D467BB-393D-4C76-BA5C-A08D6FCDBA6C}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3"/>
  <sheetViews>
    <sheetView tabSelected="1" topLeftCell="E1" zoomScaleNormal="100" zoomScaleSheetLayoutView="100" zoomScalePageLayoutView="70" workbookViewId="0">
      <pane ySplit="7" topLeftCell="A22" activePane="bottomLeft" state="frozen"/>
      <selection pane="bottomLeft" activeCell="N1" sqref="N1:N1048576"/>
    </sheetView>
  </sheetViews>
  <sheetFormatPr defaultRowHeight="14.4" outlineLevelRow="1" x14ac:dyDescent="0.3"/>
  <cols>
    <col min="1" max="1" width="3.6640625" style="1" customWidth="1"/>
    <col min="2" max="2" width="10.109375" style="1" customWidth="1"/>
    <col min="3" max="3" width="23.109375" style="1" customWidth="1"/>
    <col min="4" max="4" width="23.33203125" style="1" customWidth="1"/>
    <col min="5" max="5" width="28.44140625" style="1" customWidth="1"/>
    <col min="6" max="6" width="14.33203125" style="1" customWidth="1"/>
    <col min="7" max="7" width="15.33203125" style="1" customWidth="1"/>
    <col min="8" max="8" width="16.6640625" style="1" customWidth="1"/>
    <col min="9" max="9" width="26.44140625" style="1" customWidth="1"/>
    <col min="10" max="10" width="32" style="1" customWidth="1"/>
    <col min="11" max="11" width="11.21875" style="1" customWidth="1"/>
    <col min="12" max="12" width="12.44140625" style="1" customWidth="1"/>
    <col min="13" max="13" width="36.6640625" style="1" customWidth="1"/>
  </cols>
  <sheetData>
    <row r="2" spans="1:13" ht="23.4" x14ac:dyDescent="0.45">
      <c r="B2" s="28" t="s">
        <v>8</v>
      </c>
      <c r="C2" s="28"/>
      <c r="D2" s="26" t="s">
        <v>47</v>
      </c>
      <c r="E2" s="26"/>
    </row>
    <row r="3" spans="1:13" ht="8.1" customHeight="1" x14ac:dyDescent="0.35">
      <c r="C3" s="3"/>
      <c r="D3" s="2"/>
    </row>
    <row r="4" spans="1:13" ht="23.4" x14ac:dyDescent="0.45">
      <c r="B4" s="28" t="s">
        <v>9</v>
      </c>
      <c r="C4" s="28"/>
      <c r="D4" s="27" t="s">
        <v>50</v>
      </c>
      <c r="E4" s="27"/>
    </row>
    <row r="5" spans="1:13" ht="15" thickBot="1" x14ac:dyDescent="0.35">
      <c r="D5" s="2"/>
    </row>
    <row r="6" spans="1:13" ht="48.75" customHeight="1" thickTop="1" x14ac:dyDescent="0.3">
      <c r="A6" s="5"/>
      <c r="B6" s="6" t="s">
        <v>2</v>
      </c>
      <c r="C6" s="6" t="s">
        <v>0</v>
      </c>
      <c r="D6" s="6" t="s">
        <v>16</v>
      </c>
      <c r="E6" s="6" t="s">
        <v>1</v>
      </c>
      <c r="F6" s="6" t="s">
        <v>13</v>
      </c>
      <c r="G6" s="6" t="s">
        <v>15</v>
      </c>
      <c r="H6" s="6" t="s">
        <v>14</v>
      </c>
      <c r="I6" s="6" t="s">
        <v>12</v>
      </c>
      <c r="J6" s="6" t="s">
        <v>11</v>
      </c>
      <c r="K6" s="6" t="s">
        <v>3</v>
      </c>
      <c r="L6" s="6" t="s">
        <v>48</v>
      </c>
      <c r="M6" s="6" t="s">
        <v>10</v>
      </c>
    </row>
    <row r="7" spans="1:13" s="4" customFormat="1" ht="396.6" hidden="1" outlineLevel="1" thickBot="1" x14ac:dyDescent="0.3">
      <c r="A7" s="7"/>
      <c r="B7" s="8" t="s">
        <v>4</v>
      </c>
      <c r="C7" s="8" t="s">
        <v>7</v>
      </c>
      <c r="D7" s="8" t="s">
        <v>19</v>
      </c>
      <c r="E7" s="8" t="s">
        <v>6</v>
      </c>
      <c r="F7" s="8" t="s">
        <v>46</v>
      </c>
      <c r="G7" s="8" t="s">
        <v>17</v>
      </c>
      <c r="H7" s="8" t="s">
        <v>18</v>
      </c>
      <c r="I7" s="8" t="s">
        <v>43</v>
      </c>
      <c r="J7" s="10" t="s">
        <v>20</v>
      </c>
      <c r="K7" s="8" t="s">
        <v>5</v>
      </c>
      <c r="L7" s="10" t="s">
        <v>44</v>
      </c>
      <c r="M7" s="8" t="s">
        <v>38</v>
      </c>
    </row>
    <row r="8" spans="1:13" ht="27" collapsed="1" x14ac:dyDescent="0.3">
      <c r="B8" s="11">
        <v>44600</v>
      </c>
      <c r="C8" s="12" t="s">
        <v>66</v>
      </c>
      <c r="D8" s="13" t="s">
        <v>67</v>
      </c>
      <c r="E8" s="13" t="s">
        <v>68</v>
      </c>
      <c r="F8" s="14">
        <v>20000</v>
      </c>
      <c r="G8" s="15">
        <f>H8-F8</f>
        <v>0</v>
      </c>
      <c r="H8" s="14">
        <v>20000</v>
      </c>
      <c r="I8" s="13" t="s">
        <v>39</v>
      </c>
      <c r="J8" s="13" t="s">
        <v>69</v>
      </c>
      <c r="K8" s="16">
        <v>44651</v>
      </c>
      <c r="L8" s="16"/>
      <c r="M8" s="13" t="s">
        <v>26</v>
      </c>
    </row>
    <row r="9" spans="1:13" ht="27" x14ac:dyDescent="0.3">
      <c r="B9" s="17">
        <v>44620</v>
      </c>
      <c r="C9" s="18" t="s">
        <v>70</v>
      </c>
      <c r="D9" s="19" t="s">
        <v>67</v>
      </c>
      <c r="E9" s="19" t="s">
        <v>71</v>
      </c>
      <c r="F9" s="14">
        <v>49500</v>
      </c>
      <c r="G9" s="21">
        <f>H9-F9</f>
        <v>0</v>
      </c>
      <c r="H9" s="14">
        <v>49500</v>
      </c>
      <c r="I9" s="19" t="s">
        <v>39</v>
      </c>
      <c r="J9" s="19" t="s">
        <v>72</v>
      </c>
      <c r="K9" s="22">
        <v>44651</v>
      </c>
      <c r="L9" s="22"/>
      <c r="M9" s="19" t="s">
        <v>58</v>
      </c>
    </row>
    <row r="10" spans="1:13" ht="27" x14ac:dyDescent="0.3">
      <c r="B10" s="17">
        <v>44522</v>
      </c>
      <c r="C10" s="18" t="s">
        <v>96</v>
      </c>
      <c r="D10" s="19" t="s">
        <v>97</v>
      </c>
      <c r="E10" s="19" t="s">
        <v>81</v>
      </c>
      <c r="F10" s="14">
        <v>169000</v>
      </c>
      <c r="G10" s="21">
        <f>H10-F10</f>
        <v>0</v>
      </c>
      <c r="H10" s="14">
        <v>169000</v>
      </c>
      <c r="I10" s="19" t="s">
        <v>39</v>
      </c>
      <c r="J10" s="19" t="s">
        <v>98</v>
      </c>
      <c r="K10" s="22">
        <v>44742</v>
      </c>
      <c r="L10" s="22"/>
      <c r="M10" s="19" t="s">
        <v>21</v>
      </c>
    </row>
    <row r="11" spans="1:13" ht="27" x14ac:dyDescent="0.3">
      <c r="B11" s="17">
        <v>44565</v>
      </c>
      <c r="C11" s="18" t="s">
        <v>99</v>
      </c>
      <c r="D11" s="19" t="s">
        <v>100</v>
      </c>
      <c r="E11" s="19" t="s">
        <v>101</v>
      </c>
      <c r="F11" s="14">
        <v>15000</v>
      </c>
      <c r="G11" s="14">
        <f>H11-F11</f>
        <v>0</v>
      </c>
      <c r="H11" s="14">
        <v>15000</v>
      </c>
      <c r="I11" s="19" t="s">
        <v>39</v>
      </c>
      <c r="J11" s="19" t="s">
        <v>102</v>
      </c>
      <c r="K11" s="22">
        <v>44620</v>
      </c>
      <c r="L11" s="22"/>
      <c r="M11" s="19" t="s">
        <v>23</v>
      </c>
    </row>
    <row r="12" spans="1:13" ht="40.200000000000003" x14ac:dyDescent="0.3">
      <c r="B12" s="17">
        <v>44574</v>
      </c>
      <c r="C12" s="18" t="s">
        <v>103</v>
      </c>
      <c r="D12" s="19" t="s">
        <v>100</v>
      </c>
      <c r="E12" s="19" t="s">
        <v>104</v>
      </c>
      <c r="F12" s="14">
        <v>245000</v>
      </c>
      <c r="G12" s="15">
        <f>H12-F12</f>
        <v>0</v>
      </c>
      <c r="H12" s="14">
        <v>245000</v>
      </c>
      <c r="I12" s="19" t="s">
        <v>39</v>
      </c>
      <c r="J12" s="19" t="s">
        <v>105</v>
      </c>
      <c r="K12" s="22">
        <v>44742</v>
      </c>
      <c r="L12" s="16"/>
      <c r="M12" s="13" t="s">
        <v>21</v>
      </c>
    </row>
    <row r="13" spans="1:13" s="29" customFormat="1" ht="40.200000000000003" x14ac:dyDescent="0.3">
      <c r="A13" s="30"/>
      <c r="B13" s="31">
        <v>44630</v>
      </c>
      <c r="C13" s="32" t="s">
        <v>130</v>
      </c>
      <c r="D13" s="33" t="s">
        <v>97</v>
      </c>
      <c r="E13" s="33" t="s">
        <v>131</v>
      </c>
      <c r="F13" s="14">
        <v>14280</v>
      </c>
      <c r="G13" s="21">
        <f>H13-F13</f>
        <v>0</v>
      </c>
      <c r="H13" s="14">
        <v>14280</v>
      </c>
      <c r="I13" s="33" t="s">
        <v>39</v>
      </c>
      <c r="J13" s="33" t="s">
        <v>132</v>
      </c>
      <c r="K13" s="34">
        <v>44651</v>
      </c>
      <c r="L13" s="34"/>
      <c r="M13" s="33" t="s">
        <v>32</v>
      </c>
    </row>
    <row r="14" spans="1:13" ht="27" x14ac:dyDescent="0.3">
      <c r="B14" s="17">
        <v>44652</v>
      </c>
      <c r="C14" s="18" t="s">
        <v>51</v>
      </c>
      <c r="D14" s="19" t="s">
        <v>52</v>
      </c>
      <c r="E14" s="19" t="s">
        <v>53</v>
      </c>
      <c r="F14" s="14">
        <v>18000</v>
      </c>
      <c r="G14" s="21">
        <v>0</v>
      </c>
      <c r="H14" s="14">
        <v>18000</v>
      </c>
      <c r="I14" s="19" t="s">
        <v>39</v>
      </c>
      <c r="J14" s="19" t="s">
        <v>54</v>
      </c>
      <c r="K14" s="22">
        <v>45016</v>
      </c>
      <c r="L14" s="22"/>
      <c r="M14" s="19" t="s">
        <v>23</v>
      </c>
    </row>
    <row r="15" spans="1:13" ht="53.4" x14ac:dyDescent="0.3">
      <c r="B15" s="17">
        <v>44587</v>
      </c>
      <c r="C15" s="18" t="s">
        <v>55</v>
      </c>
      <c r="D15" s="19" t="s">
        <v>52</v>
      </c>
      <c r="E15" s="19" t="s">
        <v>56</v>
      </c>
      <c r="F15" s="14">
        <v>60000</v>
      </c>
      <c r="G15" s="21">
        <v>0</v>
      </c>
      <c r="H15" s="14">
        <v>60000</v>
      </c>
      <c r="I15" s="19" t="s">
        <v>41</v>
      </c>
      <c r="J15" s="19" t="s">
        <v>57</v>
      </c>
      <c r="K15" s="22">
        <v>45382</v>
      </c>
      <c r="L15" s="22"/>
      <c r="M15" s="19" t="s">
        <v>58</v>
      </c>
    </row>
    <row r="16" spans="1:13" ht="27" x14ac:dyDescent="0.3">
      <c r="B16" s="17">
        <v>44652</v>
      </c>
      <c r="C16" s="18" t="s">
        <v>116</v>
      </c>
      <c r="D16" s="19" t="s">
        <v>52</v>
      </c>
      <c r="E16" s="19" t="s">
        <v>117</v>
      </c>
      <c r="F16" s="14">
        <v>200000</v>
      </c>
      <c r="G16" s="21">
        <v>50000</v>
      </c>
      <c r="H16" s="14">
        <v>890000</v>
      </c>
      <c r="I16" s="19" t="s">
        <v>41</v>
      </c>
      <c r="J16" s="19" t="s">
        <v>118</v>
      </c>
      <c r="K16" s="22">
        <v>45016</v>
      </c>
      <c r="L16" s="22"/>
      <c r="M16" s="19" t="s">
        <v>49</v>
      </c>
    </row>
    <row r="17" spans="1:13" ht="27" x14ac:dyDescent="0.3">
      <c r="B17" s="17">
        <v>44652</v>
      </c>
      <c r="C17" s="18" t="s">
        <v>119</v>
      </c>
      <c r="D17" s="19" t="s">
        <v>52</v>
      </c>
      <c r="E17" s="19" t="s">
        <v>120</v>
      </c>
      <c r="F17" s="14">
        <v>12000</v>
      </c>
      <c r="G17" s="21">
        <v>10000</v>
      </c>
      <c r="H17" s="14">
        <v>22000</v>
      </c>
      <c r="I17" s="19" t="s">
        <v>41</v>
      </c>
      <c r="J17" s="19" t="s">
        <v>121</v>
      </c>
      <c r="K17" s="22">
        <v>44834</v>
      </c>
      <c r="L17" s="22"/>
      <c r="M17" s="19" t="s">
        <v>49</v>
      </c>
    </row>
    <row r="18" spans="1:13" ht="53.4" x14ac:dyDescent="0.3">
      <c r="B18" s="17">
        <v>44547</v>
      </c>
      <c r="C18" s="18" t="s">
        <v>59</v>
      </c>
      <c r="D18" s="19" t="s">
        <v>52</v>
      </c>
      <c r="E18" s="19" t="s">
        <v>60</v>
      </c>
      <c r="F18" s="14">
        <v>26600</v>
      </c>
      <c r="G18" s="21">
        <v>0</v>
      </c>
      <c r="H18" s="14">
        <v>26600</v>
      </c>
      <c r="I18" s="19" t="s">
        <v>39</v>
      </c>
      <c r="J18" s="19" t="s">
        <v>122</v>
      </c>
      <c r="K18" s="22">
        <v>44865</v>
      </c>
      <c r="L18" s="22"/>
      <c r="M18" s="19" t="s">
        <v>49</v>
      </c>
    </row>
    <row r="19" spans="1:13" ht="40.200000000000003" x14ac:dyDescent="0.3">
      <c r="B19" s="17">
        <v>44529</v>
      </c>
      <c r="C19" s="18" t="s">
        <v>61</v>
      </c>
      <c r="D19" s="19" t="s">
        <v>52</v>
      </c>
      <c r="E19" s="19" t="s">
        <v>62</v>
      </c>
      <c r="F19" s="20">
        <v>20000</v>
      </c>
      <c r="G19" s="21">
        <v>20000</v>
      </c>
      <c r="H19" s="20">
        <v>40000</v>
      </c>
      <c r="I19" s="19" t="s">
        <v>39</v>
      </c>
      <c r="J19" s="19" t="s">
        <v>123</v>
      </c>
      <c r="K19" s="22">
        <v>45016</v>
      </c>
      <c r="L19" s="22"/>
      <c r="M19" s="19" t="s">
        <v>58</v>
      </c>
    </row>
    <row r="20" spans="1:13" ht="27" x14ac:dyDescent="0.3">
      <c r="B20" s="17">
        <v>44652</v>
      </c>
      <c r="C20" s="18" t="s">
        <v>124</v>
      </c>
      <c r="D20" s="19" t="s">
        <v>52</v>
      </c>
      <c r="E20" s="19" t="s">
        <v>64</v>
      </c>
      <c r="F20" s="20">
        <v>150000</v>
      </c>
      <c r="G20" s="21">
        <v>150000</v>
      </c>
      <c r="H20" s="20">
        <v>450000</v>
      </c>
      <c r="I20" s="19" t="s">
        <v>41</v>
      </c>
      <c r="J20" s="19" t="s">
        <v>125</v>
      </c>
      <c r="K20" s="34">
        <v>45016</v>
      </c>
      <c r="L20" s="22"/>
      <c r="M20" s="19" t="s">
        <v>58</v>
      </c>
    </row>
    <row r="21" spans="1:13" ht="66.599999999999994" x14ac:dyDescent="0.3">
      <c r="B21" s="17">
        <v>44221</v>
      </c>
      <c r="C21" s="18" t="s">
        <v>63</v>
      </c>
      <c r="D21" s="19" t="s">
        <v>52</v>
      </c>
      <c r="E21" s="19" t="s">
        <v>64</v>
      </c>
      <c r="F21" s="14">
        <v>225000</v>
      </c>
      <c r="G21" s="35">
        <v>50000</v>
      </c>
      <c r="H21" s="36">
        <v>625000</v>
      </c>
      <c r="I21" s="19" t="s">
        <v>41</v>
      </c>
      <c r="J21" s="19" t="s">
        <v>65</v>
      </c>
      <c r="K21" s="22">
        <v>44651</v>
      </c>
      <c r="L21" s="22"/>
      <c r="M21" s="19" t="s">
        <v>58</v>
      </c>
    </row>
    <row r="22" spans="1:13" ht="27" x14ac:dyDescent="0.3">
      <c r="B22" s="17">
        <v>44603</v>
      </c>
      <c r="C22" s="18" t="s">
        <v>126</v>
      </c>
      <c r="D22" s="19" t="s">
        <v>52</v>
      </c>
      <c r="E22" s="19" t="s">
        <v>129</v>
      </c>
      <c r="F22" s="14">
        <v>60000</v>
      </c>
      <c r="G22" s="21">
        <f>H22-F22</f>
        <v>0</v>
      </c>
      <c r="H22" s="20">
        <v>60000</v>
      </c>
      <c r="I22" s="19" t="s">
        <v>39</v>
      </c>
      <c r="J22" s="19" t="s">
        <v>127</v>
      </c>
      <c r="K22" s="22">
        <v>44967</v>
      </c>
      <c r="L22" s="22"/>
      <c r="M22" s="19" t="s">
        <v>21</v>
      </c>
    </row>
    <row r="23" spans="1:13" ht="40.200000000000003" x14ac:dyDescent="0.3">
      <c r="B23" s="17">
        <v>44407</v>
      </c>
      <c r="C23" s="18" t="s">
        <v>94</v>
      </c>
      <c r="D23" s="19" t="s">
        <v>52</v>
      </c>
      <c r="E23" s="19" t="s">
        <v>95</v>
      </c>
      <c r="F23" s="14">
        <v>112271.67</v>
      </c>
      <c r="G23" s="25">
        <f>H23-F23</f>
        <v>1400</v>
      </c>
      <c r="H23" s="24">
        <v>113671.67</v>
      </c>
      <c r="I23" s="19" t="s">
        <v>41</v>
      </c>
      <c r="J23" s="19" t="s">
        <v>128</v>
      </c>
      <c r="K23" s="22">
        <v>44407</v>
      </c>
      <c r="L23" s="22"/>
      <c r="M23" s="19" t="s">
        <v>21</v>
      </c>
    </row>
    <row r="24" spans="1:13" ht="27" collapsed="1" x14ac:dyDescent="0.3">
      <c r="A24"/>
      <c r="B24" s="17">
        <v>43922</v>
      </c>
      <c r="C24" s="18" t="s">
        <v>73</v>
      </c>
      <c r="D24" s="19" t="s">
        <v>74</v>
      </c>
      <c r="E24" s="19" t="s">
        <v>75</v>
      </c>
      <c r="F24" s="14">
        <v>887010</v>
      </c>
      <c r="G24" s="25">
        <f>H24-F24</f>
        <v>145000</v>
      </c>
      <c r="H24" s="14">
        <v>1032010</v>
      </c>
      <c r="I24" s="19" t="s">
        <v>39</v>
      </c>
      <c r="J24" s="19" t="s">
        <v>76</v>
      </c>
      <c r="K24" s="22">
        <v>45016</v>
      </c>
      <c r="L24" s="22"/>
      <c r="M24" s="19" t="s">
        <v>58</v>
      </c>
    </row>
    <row r="25" spans="1:13" ht="53.4" x14ac:dyDescent="0.3">
      <c r="A25"/>
      <c r="B25" s="17">
        <v>44599</v>
      </c>
      <c r="C25" s="18" t="s">
        <v>77</v>
      </c>
      <c r="D25" s="19" t="s">
        <v>74</v>
      </c>
      <c r="E25" s="19" t="s">
        <v>78</v>
      </c>
      <c r="F25" s="14">
        <v>40000</v>
      </c>
      <c r="G25" s="25">
        <f>H25-F25</f>
        <v>0</v>
      </c>
      <c r="H25" s="24">
        <v>40000</v>
      </c>
      <c r="I25" s="19" t="s">
        <v>39</v>
      </c>
      <c r="J25" s="19" t="s">
        <v>79</v>
      </c>
      <c r="K25" s="22">
        <v>44651</v>
      </c>
      <c r="L25" s="23" t="s">
        <v>107</v>
      </c>
      <c r="M25" s="19" t="s">
        <v>23</v>
      </c>
    </row>
    <row r="26" spans="1:13" ht="27" x14ac:dyDescent="0.3">
      <c r="A26"/>
      <c r="B26" s="17">
        <v>44578</v>
      </c>
      <c r="C26" s="18" t="s">
        <v>80</v>
      </c>
      <c r="D26" s="19" t="s">
        <v>74</v>
      </c>
      <c r="E26" s="19" t="s">
        <v>81</v>
      </c>
      <c r="F26" s="14">
        <v>20000</v>
      </c>
      <c r="G26" s="21">
        <f>H26-F26</f>
        <v>0</v>
      </c>
      <c r="H26" s="14">
        <v>20000</v>
      </c>
      <c r="I26" s="19" t="s">
        <v>39</v>
      </c>
      <c r="J26" s="19" t="s">
        <v>108</v>
      </c>
      <c r="K26" s="22">
        <v>44651</v>
      </c>
      <c r="L26" s="22"/>
      <c r="M26" s="19" t="s">
        <v>35</v>
      </c>
    </row>
    <row r="27" spans="1:13" ht="27" x14ac:dyDescent="0.3">
      <c r="A27"/>
      <c r="B27" s="17">
        <v>44627</v>
      </c>
      <c r="C27" s="18" t="s">
        <v>82</v>
      </c>
      <c r="D27" s="19" t="s">
        <v>74</v>
      </c>
      <c r="E27" s="19" t="s">
        <v>83</v>
      </c>
      <c r="F27" s="14">
        <v>24900</v>
      </c>
      <c r="G27" s="21">
        <f>H27-F27</f>
        <v>0</v>
      </c>
      <c r="H27" s="14">
        <v>24900</v>
      </c>
      <c r="I27" s="19" t="s">
        <v>39</v>
      </c>
      <c r="J27" s="19" t="s">
        <v>106</v>
      </c>
      <c r="K27" s="22">
        <v>44773</v>
      </c>
      <c r="L27" s="22"/>
      <c r="M27" s="19" t="s">
        <v>58</v>
      </c>
    </row>
    <row r="28" spans="1:13" ht="27" x14ac:dyDescent="0.3">
      <c r="A28"/>
      <c r="B28" s="17">
        <v>44300</v>
      </c>
      <c r="C28" s="18" t="s">
        <v>84</v>
      </c>
      <c r="D28" s="19" t="s">
        <v>74</v>
      </c>
      <c r="E28" s="19" t="s">
        <v>85</v>
      </c>
      <c r="F28" s="14">
        <v>150000</v>
      </c>
      <c r="G28" s="21">
        <v>25000</v>
      </c>
      <c r="H28" s="14">
        <v>175000</v>
      </c>
      <c r="I28" s="19" t="s">
        <v>39</v>
      </c>
      <c r="J28" s="19" t="s">
        <v>109</v>
      </c>
      <c r="K28" s="22">
        <v>44651</v>
      </c>
      <c r="L28" s="22"/>
      <c r="M28" s="19" t="s">
        <v>58</v>
      </c>
    </row>
    <row r="29" spans="1:13" ht="27" x14ac:dyDescent="0.3">
      <c r="A29"/>
      <c r="B29" s="17">
        <v>44287</v>
      </c>
      <c r="C29" s="18" t="s">
        <v>86</v>
      </c>
      <c r="D29" s="19" t="s">
        <v>74</v>
      </c>
      <c r="E29" s="19" t="s">
        <v>87</v>
      </c>
      <c r="F29" s="14">
        <v>1348000</v>
      </c>
      <c r="G29" s="21">
        <f>H29-F29</f>
        <v>22050</v>
      </c>
      <c r="H29" s="14">
        <v>1370050</v>
      </c>
      <c r="I29" s="19" t="s">
        <v>42</v>
      </c>
      <c r="J29" s="19" t="s">
        <v>110</v>
      </c>
      <c r="K29" s="22">
        <v>44651</v>
      </c>
      <c r="L29" s="22"/>
      <c r="M29" s="19" t="s">
        <v>58</v>
      </c>
    </row>
    <row r="30" spans="1:13" ht="27" x14ac:dyDescent="0.3">
      <c r="A30"/>
      <c r="B30" s="17">
        <v>44652</v>
      </c>
      <c r="C30" s="18" t="s">
        <v>88</v>
      </c>
      <c r="D30" s="19" t="s">
        <v>74</v>
      </c>
      <c r="E30" s="19" t="s">
        <v>85</v>
      </c>
      <c r="F30" s="14">
        <v>175000</v>
      </c>
      <c r="G30" s="21">
        <f>H30-F30</f>
        <v>0</v>
      </c>
      <c r="H30" s="14">
        <v>175000</v>
      </c>
      <c r="I30" s="19" t="s">
        <v>39</v>
      </c>
      <c r="J30" s="19" t="s">
        <v>111</v>
      </c>
      <c r="K30" s="22">
        <v>45016</v>
      </c>
      <c r="L30" s="22"/>
      <c r="M30" s="19" t="s">
        <v>23</v>
      </c>
    </row>
    <row r="31" spans="1:13" ht="53.4" x14ac:dyDescent="0.3">
      <c r="A31"/>
      <c r="B31" s="17">
        <v>44652</v>
      </c>
      <c r="C31" s="18" t="s">
        <v>89</v>
      </c>
      <c r="D31" s="19" t="s">
        <v>74</v>
      </c>
      <c r="E31" s="19" t="s">
        <v>87</v>
      </c>
      <c r="F31" s="14">
        <v>1348000</v>
      </c>
      <c r="G31" s="21">
        <f>H31-F31</f>
        <v>0</v>
      </c>
      <c r="H31" s="14">
        <v>1348000</v>
      </c>
      <c r="I31" s="19" t="s">
        <v>42</v>
      </c>
      <c r="J31" s="19" t="s">
        <v>112</v>
      </c>
      <c r="K31" s="22">
        <v>45016</v>
      </c>
      <c r="L31" s="23" t="s">
        <v>113</v>
      </c>
      <c r="M31" s="19" t="s">
        <v>23</v>
      </c>
    </row>
    <row r="32" spans="1:13" ht="27" x14ac:dyDescent="0.3">
      <c r="A32"/>
      <c r="B32" s="17">
        <v>44531</v>
      </c>
      <c r="C32" s="18" t="s">
        <v>90</v>
      </c>
      <c r="D32" s="19" t="s">
        <v>74</v>
      </c>
      <c r="E32" s="19" t="s">
        <v>91</v>
      </c>
      <c r="F32" s="14">
        <v>120000</v>
      </c>
      <c r="G32" s="21">
        <v>25000</v>
      </c>
      <c r="H32" s="14">
        <v>145000</v>
      </c>
      <c r="I32" s="19" t="s">
        <v>41</v>
      </c>
      <c r="J32" s="19" t="s">
        <v>114</v>
      </c>
      <c r="K32" s="22">
        <v>44651</v>
      </c>
      <c r="L32" s="23"/>
      <c r="M32" s="19" t="s">
        <v>58</v>
      </c>
    </row>
    <row r="33" spans="1:13" ht="27" x14ac:dyDescent="0.3">
      <c r="A33"/>
      <c r="B33" s="17">
        <v>44531</v>
      </c>
      <c r="C33" s="18" t="s">
        <v>92</v>
      </c>
      <c r="D33" s="19" t="s">
        <v>74</v>
      </c>
      <c r="E33" s="19" t="s">
        <v>93</v>
      </c>
      <c r="F33" s="14">
        <v>150000</v>
      </c>
      <c r="G33" s="21">
        <f>H33-F33</f>
        <v>0</v>
      </c>
      <c r="H33" s="14">
        <v>150000</v>
      </c>
      <c r="I33" s="19" t="s">
        <v>41</v>
      </c>
      <c r="J33" s="19" t="s">
        <v>115</v>
      </c>
      <c r="K33" s="22">
        <v>44651</v>
      </c>
      <c r="L33" s="23"/>
      <c r="M33" s="19" t="s">
        <v>58</v>
      </c>
    </row>
  </sheetData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I34:I1048576 I8:I23</xm:sqref>
        </x14:dataValidation>
        <x14:dataValidation type="list" allowBlank="1" showInputMessage="1" showErrorMessage="1" xr:uid="{00000000-0002-0000-0000-000001000000}">
          <x14:formula1>
            <xm:f>'DO NOT DELETE'!$B$1:$B$19</xm:f>
          </x14:formula1>
          <xm:sqref>M34:M1048576 M8:M23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E10" sqref="E10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3" x14ac:dyDescent="0.3">
      <c r="A1" s="9" t="s">
        <v>39</v>
      </c>
      <c r="B1" s="9" t="s">
        <v>21</v>
      </c>
      <c r="C1" s="9"/>
    </row>
    <row r="2" spans="1:3" x14ac:dyDescent="0.3">
      <c r="A2" s="9" t="s">
        <v>40</v>
      </c>
      <c r="B2" t="s">
        <v>49</v>
      </c>
      <c r="C2" s="9"/>
    </row>
    <row r="3" spans="1:3" x14ac:dyDescent="0.3">
      <c r="A3" s="9" t="s">
        <v>41</v>
      </c>
      <c r="B3" s="9" t="s">
        <v>22</v>
      </c>
      <c r="C3" s="9"/>
    </row>
    <row r="4" spans="1:3" x14ac:dyDescent="0.3">
      <c r="A4" s="9" t="s">
        <v>42</v>
      </c>
      <c r="B4" s="9" t="s">
        <v>23</v>
      </c>
      <c r="C4" s="9"/>
    </row>
    <row r="5" spans="1:3" x14ac:dyDescent="0.3">
      <c r="A5" s="9"/>
      <c r="B5" s="9" t="s">
        <v>24</v>
      </c>
      <c r="C5" s="9"/>
    </row>
    <row r="6" spans="1:3" x14ac:dyDescent="0.3">
      <c r="A6" s="9"/>
      <c r="B6" s="9" t="s">
        <v>25</v>
      </c>
      <c r="C6" s="9"/>
    </row>
    <row r="7" spans="1:3" x14ac:dyDescent="0.3">
      <c r="A7" s="9"/>
      <c r="B7" s="9" t="s">
        <v>26</v>
      </c>
      <c r="C7" s="9"/>
    </row>
    <row r="8" spans="1:3" x14ac:dyDescent="0.3">
      <c r="A8" s="9"/>
      <c r="B8" s="9" t="s">
        <v>27</v>
      </c>
      <c r="C8" s="9"/>
    </row>
    <row r="9" spans="1:3" x14ac:dyDescent="0.3">
      <c r="A9" s="9"/>
      <c r="B9" s="9" t="s">
        <v>28</v>
      </c>
      <c r="C9" s="9"/>
    </row>
    <row r="10" spans="1:3" x14ac:dyDescent="0.3">
      <c r="A10" s="9"/>
      <c r="B10" s="9" t="s">
        <v>29</v>
      </c>
      <c r="C10" s="9"/>
    </row>
    <row r="11" spans="1:3" x14ac:dyDescent="0.3">
      <c r="B11" s="9" t="s">
        <v>30</v>
      </c>
      <c r="C11" s="9"/>
    </row>
    <row r="12" spans="1:3" x14ac:dyDescent="0.3">
      <c r="B12" s="9" t="s">
        <v>31</v>
      </c>
      <c r="C12" s="9"/>
    </row>
    <row r="13" spans="1:3" x14ac:dyDescent="0.3">
      <c r="B13" s="9" t="s">
        <v>45</v>
      </c>
      <c r="C13" s="9"/>
    </row>
    <row r="14" spans="1:3" x14ac:dyDescent="0.3">
      <c r="B14" s="9" t="s">
        <v>32</v>
      </c>
      <c r="C14" s="9"/>
    </row>
    <row r="15" spans="1:3" x14ac:dyDescent="0.3">
      <c r="B15" s="9" t="s">
        <v>33</v>
      </c>
      <c r="C15" s="9"/>
    </row>
    <row r="16" spans="1:3" x14ac:dyDescent="0.3">
      <c r="B16" s="9" t="s">
        <v>34</v>
      </c>
      <c r="C16" s="9"/>
    </row>
    <row r="17" spans="2:3" x14ac:dyDescent="0.3">
      <c r="B17" s="9" t="s">
        <v>35</v>
      </c>
      <c r="C17" s="9"/>
    </row>
    <row r="18" spans="2:3" x14ac:dyDescent="0.3">
      <c r="B18" s="9" t="s">
        <v>36</v>
      </c>
      <c r="C18" s="9"/>
    </row>
    <row r="19" spans="2:3" x14ac:dyDescent="0.3">
      <c r="B19" s="9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Cooper, John T AG:EX</cp:lastModifiedBy>
  <cp:lastPrinted>2016-05-26T00:13:29Z</cp:lastPrinted>
  <dcterms:created xsi:type="dcterms:W3CDTF">2016-05-20T21:39:28Z</dcterms:created>
  <dcterms:modified xsi:type="dcterms:W3CDTF">2022-04-28T19:51:06Z</dcterms:modified>
</cp:coreProperties>
</file>