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1 April - June 2022\APPROVED\"/>
    </mc:Choice>
  </mc:AlternateContent>
  <xr:revisionPtr revIDLastSave="0" documentId="8_{332DB1FC-8D32-48B1-AA91-EE5335D9C7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1 FY2022-2023" sheetId="1" r:id="rId1"/>
    <sheet name="DO NOT DELETE" sheetId="2" r:id="rId2"/>
  </sheets>
  <definedNames>
    <definedName name="_xlnm.Print_Area" localSheetId="0">'Q1 FY2022-2023'!$A$1:$N$8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</calcChain>
</file>

<file path=xl/sharedStrings.xml><?xml version="1.0" encoding="utf-8"?>
<sst xmlns="http://schemas.openxmlformats.org/spreadsheetml/2006/main" count="202" uniqueCount="134">
  <si>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</si>
  <si>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</si>
  <si>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</si>
  <si>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</si>
  <si>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</si>
  <si>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</si>
  <si>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</si>
  <si>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</si>
  <si>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</si>
  <si>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</si>
  <si>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</si>
  <si>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</si>
  <si>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</si>
  <si>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</si>
  <si>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</si>
  <si>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</si>
  <si>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</si>
  <si>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</si>
  <si>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</si>
  <si>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</si>
  <si>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</si>
  <si>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</si>
  <si>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</si>
  <si>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</si>
  <si>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</si>
  <si>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</si>
  <si>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</si>
  <si>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</si>
  <si>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</si>
  <si>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</si>
  <si>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</si>
  <si>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</si>
  <si>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</si>
  <si>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</si>
  <si>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</si>
  <si>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</si>
  <si>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</si>
  <si>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</si>
  <si>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</si>
  <si>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</si>
  <si>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</si>
  <si>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</si>
  <si>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Date entered in CAS/delay issues</t>
  </si>
  <si>
    <t>Municipal Affairs</t>
  </si>
  <si>
    <t>FY23 Q1</t>
  </si>
  <si>
    <t>C23UEL02</t>
  </si>
  <si>
    <t>Client 0BH University Endowment Lands Administration Accounts</t>
  </si>
  <si>
    <t>UNIVERSITY OF BRITISH COLUMBIA</t>
  </si>
  <si>
    <t>Workforce and Immigration</t>
  </si>
  <si>
    <t>ARCHWAY COMMUNITY SERVICES SOCIETY</t>
  </si>
  <si>
    <t>BACK IN MOTION REHAB INC.</t>
  </si>
  <si>
    <t>CENTRAL VANCOUVER ISLAND MULTICULTURAL SOCIETY</t>
  </si>
  <si>
    <t>DOUGLAS COLLEGE</t>
  </si>
  <si>
    <t>INTER-CULTURAL ASSOCIATION OF GREATER VICTORIA</t>
  </si>
  <si>
    <t>KELOWNA COMMUNITY RESOURCES SOCIETY</t>
  </si>
  <si>
    <t>MOSAIC MULTI-LINGUAL ORIENTATION SERVICE ASSOCIATION FOR IMMIGRANT COMMUNITIES</t>
  </si>
  <si>
    <t>PROGRESSIVE INTER - CULTURAL COMMUNITY SERVICES SOCIETY</t>
  </si>
  <si>
    <t>THE IMMIGRANT SERVICES SOCIETY OF BRITISH COLUMBIA</t>
  </si>
  <si>
    <t>YOUNG WOMEN'S CHRISTIAN ASSOCIATION</t>
  </si>
  <si>
    <t>UNITED WAY BRITISH COLUMBIA</t>
  </si>
  <si>
    <t>Local Government Services and Transfers</t>
  </si>
  <si>
    <t>HEILTSUK TRIBAL COUNCIL</t>
  </si>
  <si>
    <t>THE CORPORATION OF THE TOWNSHIP OF SPALLUMCHEEN</t>
  </si>
  <si>
    <t>THE CORPORATION OF THE VILLAGE OF CUMBERLAND</t>
  </si>
  <si>
    <t>ASHCROFT INDIAN BAND</t>
  </si>
  <si>
    <t>University Endowment Lands</t>
  </si>
  <si>
    <t>ALSCO CANADA CORPORATION</t>
  </si>
  <si>
    <t>ASSOCIATION OF BRITISH COLUMBIA FOREST PROFESSIONALS</t>
  </si>
  <si>
    <t>NASON, GARY</t>
  </si>
  <si>
    <t>CASLYS CONSULTING LTD.</t>
  </si>
  <si>
    <t>C23CPSI01</t>
  </si>
  <si>
    <t>C23CPSI02</t>
  </si>
  <si>
    <t>C23CPSI03</t>
  </si>
  <si>
    <t>C23CPSI04</t>
  </si>
  <si>
    <t>C23CPSI05</t>
  </si>
  <si>
    <t>C23CPSI07</t>
  </si>
  <si>
    <t>C23CPSI08</t>
  </si>
  <si>
    <t>C23CPSI09</t>
  </si>
  <si>
    <t>C23CPSI06</t>
  </si>
  <si>
    <t>C23CPSI10</t>
  </si>
  <si>
    <t>C23BC21101</t>
  </si>
  <si>
    <t>ICIPIR0309</t>
  </si>
  <si>
    <t>ICIPIR0338</t>
  </si>
  <si>
    <t>ICIPIR0359</t>
  </si>
  <si>
    <t>ICIPIC0366</t>
  </si>
  <si>
    <t>C23UEL01</t>
  </si>
  <si>
    <t>SCA23IPIB01</t>
  </si>
  <si>
    <t>C23LGD02</t>
  </si>
  <si>
    <t>C23UEL03</t>
  </si>
  <si>
    <t>UEL Westbrook Mall Road Rehab Project: Cost Sharing with the University of British Columbia- Phase 3 (Final Phase)</t>
  </si>
  <si>
    <t>Successful proponent to deliver the Career Paths for Skilled Immigrants Program - Stream2/3 - Fraser Valley.</t>
  </si>
  <si>
    <t xml:space="preserve"> Successful proponent to deliver Career Paths for Skilled Immigrants Program for following areas: Stream 1 - Health B, Stream 2/3 - South Delta/Richmond/Surrey/Langley. Career Paths for</t>
  </si>
  <si>
    <t>Successful proponent to deliver the Career Paths for Skilled Immigrants Program - Stream 2/3 - Vancouver Island North.</t>
  </si>
  <si>
    <t xml:space="preserve"> Successful proponent to deliver Career Paths for Skilled Immigrants Program for following streams: Stream 1 - Health A, Education &amp; Social Service &amp;  Stream 2/3 - TriCities.</t>
  </si>
  <si>
    <t>Successful proponent to deliver the Career Paths for Skilled Immigrants Program - Stream 2/3 - Vancouver Island South. Career Paths for Skilled Immigrants helps pro</t>
  </si>
  <si>
    <t>Successful proponent to deliver the Career Paths for Skilled Immigrants Program - Stream 2/3 - Thompson Okanagan/Kootenay</t>
  </si>
  <si>
    <t>Successful proponent to deliver the Career Paths for Skilled Immigrants Program - Stream 1 - Business and Administration.</t>
  </si>
  <si>
    <t>Successful proponent to deliver the Career Paths for Skilled Immigrants Program - Stream 1 - Management.</t>
  </si>
  <si>
    <t>Successful proponent to deliver Career Paths for Skilled Immigrants Program for: Stream 1 - Technology, Construction &amp; Engineering. Stream 2/3 - Vancouver, Bur</t>
  </si>
  <si>
    <t>Successful proponent to deliver the Career Paths for Skilled Immigrants Program for Stream 2/3 - North and West Vancouver/Coast.</t>
  </si>
  <si>
    <t>Create a central website and telephone number that individuals can be directed to with donations, questions, and offers of help related to Ukrainian Refugees</t>
  </si>
  <si>
    <t>Heiltsuk Airport Road Realignment - LGIF</t>
  </si>
  <si>
    <t>Water System Improvements - Phase 1 - LGIF - FED</t>
  </si>
  <si>
    <t>Reconstruction of Dam #2</t>
  </si>
  <si>
    <t>ICIPIC0366 - Ashcroft Indian Band - Community Centre - LGIF - FED</t>
  </si>
  <si>
    <t>Rental and laundering services for public works staff, including coveralls, bibs, shop towels, and rugs</t>
  </si>
  <si>
    <t xml:space="preserve"> This agreement funds the second phase of the ABCFP project to develop challenge examinations, which aims to improve consistency, fairness and efficiency.</t>
  </si>
  <si>
    <t xml:space="preserve"> Provide governance and strategic advice to Wells to support future stability for council and staff.</t>
  </si>
  <si>
    <t xml:space="preserve"> LiDAR cliff erosion desktop review to help U.E.L. understand the slope stability issues surrounding the cliff areas</t>
  </si>
  <si>
    <t>C20UEL02</t>
  </si>
  <si>
    <t>C20LGD005</t>
  </si>
  <si>
    <t>UEL</t>
  </si>
  <si>
    <t>LGD</t>
  </si>
  <si>
    <t>Regal West Holdings Ltd</t>
  </si>
  <si>
    <t>Oakman, Debra</t>
  </si>
  <si>
    <t xml:space="preserve">Janitorial services to the University Endowment Lands Administration Building </t>
  </si>
  <si>
    <t>Facilitate discussions between the Village of Anmore and the Anmore Green Estates.</t>
  </si>
  <si>
    <t>C22AMSSA01</t>
  </si>
  <si>
    <t>Immigration Policy &amp; Integration Branch</t>
  </si>
  <si>
    <t>Affiliation of Multicultural Societies &amp; Agencies of British Columbia</t>
  </si>
  <si>
    <t>Indirect services (e.g. professional development &amp; training) for the BC settlement sector.</t>
  </si>
  <si>
    <t>201 - Direct Award - Sole Source*</t>
  </si>
  <si>
    <t>C22UEL08</t>
  </si>
  <si>
    <t xml:space="preserve">MBG Buildings Inc. </t>
  </si>
  <si>
    <t>To supply and install post-disaster metal structure and roof (carport) for future electric garbage truck and 20' emergency containers</t>
  </si>
  <si>
    <t>C22LGD04</t>
  </si>
  <si>
    <t>Governance and Structure</t>
  </si>
  <si>
    <t>Pushr Marketing Inc</t>
  </si>
  <si>
    <t>Video production services from a single contractor to develop one extended video (~15-25 minutes) and a series of 3-5 shorter videos (~3-5 minutes per video) to discuss the role of an elected official and the importance of responsible conduct</t>
  </si>
  <si>
    <t>*Notice of Intent issued</t>
  </si>
  <si>
    <t>C19PNPISB01</t>
  </si>
  <si>
    <t>Provincial Nominee Program</t>
  </si>
  <si>
    <t>Uniques Software Corp</t>
  </si>
  <si>
    <t>Products and services for both front end and back end services and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</si>
</sst>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09]mmmm\ d\,\ yyyy;@"/>
    <numFmt numFmtId="165" formatCode="&quot;$&quot;#,##0.00"/>
    <numFmt numFmtId="166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5" fontId="2" fillId="3" borderId="2" xfId="0" applyNumberFormat="1" applyFont="1" applyFill="1" applyBorder="1" applyAlignment="1">
      <alignment horizont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" fillId="3" borderId="2" xfId="0" applyNumberFormat="1" applyFont="1" applyFill="1" applyBorder="1" applyAlignment="1">
      <alignment horizont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left" vertical="center" indent="9"/>
    </xf>
    <xf numFmtId="166" fontId="2" fillId="4" borderId="2" xfId="0" applyNumberFormat="1" applyFont="1" applyFill="1" applyBorder="1" applyAlignment="1">
      <alignment horizontal="center" wrapText="1"/>
    </xf>
    <xf numFmtId="166" fontId="6" fillId="4" borderId="3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5" fontId="0" fillId="0" borderId="4" xfId="0" applyNumberFormat="1" applyBorder="1" applyAlignment="1">
      <alignment horizontal="left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166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8"/>
  <sheetViews>
    <sheetView tabSelected="1" zoomScale="80" zoomScaleNormal="80" zoomScaleSheetLayoutView="100" zoomScalePageLayoutView="72" workbookViewId="0">
      <selection activeCell="G35" sqref="G35"/>
    </sheetView>
  </sheetViews>
  <sheetFormatPr defaultRowHeight="14.4" x14ac:dyDescent="0.3"/>
  <cols>
    <col min="1" max="1" width="3.6640625" customWidth="1"/>
    <col min="2" max="2" width="21" style="15" customWidth="1"/>
    <col min="3" max="3" width="21" style="15" hidden="1" customWidth="1"/>
    <col min="4" max="6" width="24.5546875" customWidth="1"/>
    <col min="7" max="9" width="24.5546875" style="12" customWidth="1"/>
    <col min="10" max="10" width="24.5546875" customWidth="1"/>
    <col min="11" max="11" width="38.33203125" customWidth="1"/>
    <col min="12" max="12" width="24.5546875" style="15" customWidth="1"/>
    <col min="13" max="13" width="24.5546875" customWidth="1"/>
    <col min="14" max="14" width="36.6640625" customWidth="1"/>
  </cols>
  <sheetData>
    <row r="2" spans="1:14" ht="23.4" x14ac:dyDescent="0.45">
      <c r="B2" s="26" t="s">
        <v>8</v>
      </c>
      <c r="C2" s="26"/>
      <c r="D2" s="26"/>
      <c r="E2" s="24" t="s">
        <v>43</v>
      </c>
      <c r="F2" s="24"/>
    </row>
    <row r="3" spans="1:14" ht="7.95" customHeight="1" x14ac:dyDescent="0.35">
      <c r="D3" s="2"/>
      <c r="E3" s="1"/>
    </row>
    <row r="4" spans="1:14" ht="23.4" x14ac:dyDescent="0.45">
      <c r="B4" s="26" t="s">
        <v>9</v>
      </c>
      <c r="C4" s="26"/>
      <c r="D4" s="26"/>
      <c r="E4" s="25" t="s">
        <v>44</v>
      </c>
      <c r="F4" s="25"/>
    </row>
    <row r="5" spans="1:14" ht="15" thickBot="1" x14ac:dyDescent="0.35">
      <c r="E5" s="1"/>
    </row>
    <row r="6" spans="1:14" ht="45.6" customHeight="1" thickTop="1" x14ac:dyDescent="0.3">
      <c r="A6" s="4"/>
      <c r="B6" s="16" t="s">
        <v>2</v>
      </c>
      <c r="C6" s="19" t="s">
        <v>42</v>
      </c>
      <c r="D6" s="5" t="s">
        <v>0</v>
      </c>
      <c r="E6" s="5" t="s">
        <v>17</v>
      </c>
      <c r="F6" s="5" t="s">
        <v>1</v>
      </c>
      <c r="G6" s="13" t="s">
        <v>14</v>
      </c>
      <c r="H6" s="13" t="s">
        <v>16</v>
      </c>
      <c r="I6" s="13" t="s">
        <v>15</v>
      </c>
      <c r="J6" s="5" t="s">
        <v>12</v>
      </c>
      <c r="K6" s="5" t="s">
        <v>11</v>
      </c>
      <c r="L6" s="16" t="s">
        <v>3</v>
      </c>
      <c r="M6" s="5" t="s">
        <v>13</v>
      </c>
      <c r="N6" s="5" t="s">
        <v>10</v>
      </c>
    </row>
    <row r="7" spans="1:14" s="3" customFormat="1" ht="216.6" thickBot="1" x14ac:dyDescent="0.3">
      <c r="A7" s="6"/>
      <c r="B7" s="17" t="s">
        <v>4</v>
      </c>
      <c r="C7" s="20"/>
      <c r="D7" s="7" t="s">
        <v>7</v>
      </c>
      <c r="E7" s="7" t="s">
        <v>21</v>
      </c>
      <c r="F7" s="7" t="s">
        <v>6</v>
      </c>
      <c r="G7" s="14" t="s">
        <v>18</v>
      </c>
      <c r="H7" s="14" t="s">
        <v>19</v>
      </c>
      <c r="I7" s="14" t="s">
        <v>20</v>
      </c>
      <c r="J7" s="7" t="s">
        <v>28</v>
      </c>
      <c r="K7" s="7" t="s">
        <v>22</v>
      </c>
      <c r="L7" s="17" t="s">
        <v>5</v>
      </c>
      <c r="M7" s="10" t="s">
        <v>29</v>
      </c>
      <c r="N7" s="7" t="s">
        <v>23</v>
      </c>
    </row>
    <row r="8" spans="1:14" ht="15" thickTop="1" x14ac:dyDescent="0.3">
      <c r="B8" s="18"/>
      <c r="C8" s="18"/>
      <c r="K8" s="11"/>
      <c r="M8" s="8"/>
    </row>
    <row r="9" spans="1:14" ht="43.2" x14ac:dyDescent="0.3">
      <c r="B9" s="21">
        <v>44652</v>
      </c>
      <c r="C9" s="21"/>
      <c r="D9" s="22" t="s">
        <v>45</v>
      </c>
      <c r="E9" s="22" t="s">
        <v>46</v>
      </c>
      <c r="F9" s="22" t="s">
        <v>47</v>
      </c>
      <c r="G9" s="23">
        <v>2024444</v>
      </c>
      <c r="H9" s="23"/>
      <c r="I9" s="23"/>
      <c r="J9" s="22" t="s">
        <v>27</v>
      </c>
      <c r="K9" s="22" t="s">
        <v>89</v>
      </c>
      <c r="L9" s="21">
        <v>45016</v>
      </c>
      <c r="M9" s="22"/>
      <c r="N9" s="22" t="s">
        <v>32</v>
      </c>
    </row>
    <row r="10" spans="1:14" ht="43.2" x14ac:dyDescent="0.3">
      <c r="B10" s="21">
        <v>44652</v>
      </c>
      <c r="C10" s="21"/>
      <c r="D10" s="22" t="s">
        <v>70</v>
      </c>
      <c r="E10" s="22" t="s">
        <v>48</v>
      </c>
      <c r="F10" s="22" t="s">
        <v>49</v>
      </c>
      <c r="G10" s="23">
        <v>188500</v>
      </c>
      <c r="H10" s="23"/>
      <c r="I10" s="23"/>
      <c r="J10" s="22" t="s">
        <v>27</v>
      </c>
      <c r="K10" s="22" t="s">
        <v>90</v>
      </c>
      <c r="L10" s="21">
        <v>46477</v>
      </c>
      <c r="M10" s="22"/>
      <c r="N10" s="22" t="s">
        <v>30</v>
      </c>
    </row>
    <row r="11" spans="1:14" ht="72" x14ac:dyDescent="0.3">
      <c r="B11" s="21">
        <v>44652</v>
      </c>
      <c r="C11" s="21"/>
      <c r="D11" s="22" t="s">
        <v>71</v>
      </c>
      <c r="E11" s="22" t="s">
        <v>48</v>
      </c>
      <c r="F11" s="22" t="s">
        <v>50</v>
      </c>
      <c r="G11" s="23">
        <v>4123156.55</v>
      </c>
      <c r="H11" s="23"/>
      <c r="I11" s="23"/>
      <c r="J11" s="22" t="s">
        <v>27</v>
      </c>
      <c r="K11" s="22" t="s">
        <v>91</v>
      </c>
      <c r="L11" s="21">
        <v>46477</v>
      </c>
      <c r="M11" s="22"/>
      <c r="N11" s="22" t="s">
        <v>30</v>
      </c>
    </row>
    <row r="12" spans="1:14" ht="43.2" x14ac:dyDescent="0.3">
      <c r="B12" s="21">
        <v>44652</v>
      </c>
      <c r="C12" s="21"/>
      <c r="D12" s="22" t="s">
        <v>72</v>
      </c>
      <c r="E12" s="22" t="s">
        <v>48</v>
      </c>
      <c r="F12" s="22" t="s">
        <v>51</v>
      </c>
      <c r="G12" s="23">
        <v>216500</v>
      </c>
      <c r="H12" s="23"/>
      <c r="I12" s="23"/>
      <c r="J12" s="22" t="s">
        <v>27</v>
      </c>
      <c r="K12" s="22" t="s">
        <v>92</v>
      </c>
      <c r="L12" s="21">
        <v>46477</v>
      </c>
      <c r="M12" s="22"/>
      <c r="N12" s="22" t="s">
        <v>30</v>
      </c>
    </row>
    <row r="13" spans="1:14" ht="72" x14ac:dyDescent="0.3">
      <c r="B13" s="21">
        <v>44652</v>
      </c>
      <c r="C13" s="21"/>
      <c r="D13" s="22" t="s">
        <v>73</v>
      </c>
      <c r="E13" s="22" t="s">
        <v>48</v>
      </c>
      <c r="F13" s="22" t="s">
        <v>52</v>
      </c>
      <c r="G13" s="23">
        <v>10182316.6</v>
      </c>
      <c r="H13" s="23"/>
      <c r="I13" s="23"/>
      <c r="J13" s="22" t="s">
        <v>27</v>
      </c>
      <c r="K13" s="22" t="s">
        <v>93</v>
      </c>
      <c r="L13" s="21">
        <v>46477</v>
      </c>
      <c r="M13" s="22"/>
      <c r="N13" s="22" t="s">
        <v>30</v>
      </c>
    </row>
    <row r="14" spans="1:14" ht="57.6" x14ac:dyDescent="0.3">
      <c r="B14" s="21">
        <v>44652</v>
      </c>
      <c r="C14" s="21"/>
      <c r="D14" s="22" t="s">
        <v>74</v>
      </c>
      <c r="E14" s="22" t="s">
        <v>48</v>
      </c>
      <c r="F14" s="22" t="s">
        <v>53</v>
      </c>
      <c r="G14" s="23">
        <v>231250</v>
      </c>
      <c r="H14" s="23"/>
      <c r="I14" s="23"/>
      <c r="J14" s="22" t="s">
        <v>27</v>
      </c>
      <c r="K14" s="22" t="s">
        <v>94</v>
      </c>
      <c r="L14" s="21">
        <v>46477</v>
      </c>
      <c r="M14" s="22"/>
      <c r="N14" s="22" t="s">
        <v>30</v>
      </c>
    </row>
    <row r="15" spans="1:14" ht="43.2" x14ac:dyDescent="0.3">
      <c r="B15" s="21">
        <v>44652</v>
      </c>
      <c r="C15" s="21"/>
      <c r="D15" s="22" t="s">
        <v>75</v>
      </c>
      <c r="E15" s="22" t="s">
        <v>48</v>
      </c>
      <c r="F15" s="22" t="s">
        <v>54</v>
      </c>
      <c r="G15" s="23">
        <v>325000</v>
      </c>
      <c r="H15" s="23"/>
      <c r="I15" s="23"/>
      <c r="J15" s="22" t="s">
        <v>27</v>
      </c>
      <c r="K15" s="22" t="s">
        <v>95</v>
      </c>
      <c r="L15" s="21">
        <v>46477</v>
      </c>
      <c r="M15" s="22"/>
      <c r="N15" s="22" t="s">
        <v>30</v>
      </c>
    </row>
    <row r="16" spans="1:14" ht="57.6" x14ac:dyDescent="0.3">
      <c r="B16" s="21">
        <v>44652</v>
      </c>
      <c r="C16" s="21"/>
      <c r="D16" s="22" t="s">
        <v>76</v>
      </c>
      <c r="E16" s="22" t="s">
        <v>48</v>
      </c>
      <c r="F16" s="22" t="s">
        <v>55</v>
      </c>
      <c r="G16" s="23">
        <v>3577078.8</v>
      </c>
      <c r="H16" s="23"/>
      <c r="I16" s="23"/>
      <c r="J16" s="22" t="s">
        <v>27</v>
      </c>
      <c r="K16" s="22" t="s">
        <v>96</v>
      </c>
      <c r="L16" s="21">
        <v>46477</v>
      </c>
      <c r="M16" s="22"/>
      <c r="N16" s="22" t="s">
        <v>30</v>
      </c>
    </row>
    <row r="17" spans="2:14" ht="43.2" x14ac:dyDescent="0.3">
      <c r="B17" s="21">
        <v>44652</v>
      </c>
      <c r="C17" s="21"/>
      <c r="D17" s="22" t="s">
        <v>77</v>
      </c>
      <c r="E17" s="22" t="s">
        <v>48</v>
      </c>
      <c r="F17" s="22" t="s">
        <v>56</v>
      </c>
      <c r="G17" s="23">
        <v>2049275</v>
      </c>
      <c r="H17" s="23"/>
      <c r="I17" s="23"/>
      <c r="J17" s="22" t="s">
        <v>27</v>
      </c>
      <c r="K17" s="22" t="s">
        <v>97</v>
      </c>
      <c r="L17" s="21">
        <v>46477</v>
      </c>
      <c r="M17" s="22"/>
      <c r="N17" s="22" t="s">
        <v>30</v>
      </c>
    </row>
    <row r="18" spans="2:14" ht="57.6" x14ac:dyDescent="0.3">
      <c r="B18" s="21">
        <v>44652</v>
      </c>
      <c r="C18" s="21"/>
      <c r="D18" s="22" t="s">
        <v>78</v>
      </c>
      <c r="E18" s="22" t="s">
        <v>48</v>
      </c>
      <c r="F18" s="22" t="s">
        <v>57</v>
      </c>
      <c r="G18" s="23">
        <v>7600750</v>
      </c>
      <c r="H18" s="23"/>
      <c r="I18" s="23"/>
      <c r="J18" s="22" t="s">
        <v>27</v>
      </c>
      <c r="K18" s="22" t="s">
        <v>98</v>
      </c>
      <c r="L18" s="21">
        <v>46477</v>
      </c>
      <c r="M18" s="22"/>
      <c r="N18" s="22" t="s">
        <v>30</v>
      </c>
    </row>
    <row r="19" spans="2:14" ht="57.6" x14ac:dyDescent="0.3">
      <c r="B19" s="21">
        <v>44652</v>
      </c>
      <c r="C19" s="21"/>
      <c r="D19" s="22" t="s">
        <v>79</v>
      </c>
      <c r="E19" s="22" t="s">
        <v>48</v>
      </c>
      <c r="F19" s="22" t="s">
        <v>58</v>
      </c>
      <c r="G19" s="23">
        <v>304500</v>
      </c>
      <c r="H19" s="23"/>
      <c r="I19" s="23"/>
      <c r="J19" s="22" t="s">
        <v>27</v>
      </c>
      <c r="K19" s="22" t="s">
        <v>99</v>
      </c>
      <c r="L19" s="21">
        <v>46477</v>
      </c>
      <c r="M19" s="22"/>
      <c r="N19" s="22" t="s">
        <v>30</v>
      </c>
    </row>
    <row r="20" spans="2:14" ht="57.6" x14ac:dyDescent="0.3">
      <c r="B20" s="21">
        <v>44652</v>
      </c>
      <c r="C20" s="21"/>
      <c r="D20" s="22" t="s">
        <v>80</v>
      </c>
      <c r="E20" s="22" t="s">
        <v>48</v>
      </c>
      <c r="F20" s="22" t="s">
        <v>59</v>
      </c>
      <c r="G20" s="23">
        <v>853600</v>
      </c>
      <c r="H20" s="23"/>
      <c r="I20" s="23"/>
      <c r="J20" s="22" t="s">
        <v>27</v>
      </c>
      <c r="K20" s="22" t="s">
        <v>100</v>
      </c>
      <c r="L20" s="21">
        <v>45016</v>
      </c>
      <c r="M20" s="22"/>
      <c r="N20" s="22" t="s">
        <v>38</v>
      </c>
    </row>
    <row r="21" spans="2:14" ht="28.8" x14ac:dyDescent="0.3">
      <c r="B21" s="21">
        <v>44657</v>
      </c>
      <c r="C21" s="21"/>
      <c r="D21" s="22" t="s">
        <v>81</v>
      </c>
      <c r="E21" s="22" t="s">
        <v>60</v>
      </c>
      <c r="F21" s="22" t="s">
        <v>61</v>
      </c>
      <c r="G21" s="23">
        <f>3829711+1276570</f>
        <v>5106281</v>
      </c>
      <c r="H21" s="23"/>
      <c r="I21" s="23"/>
      <c r="J21" s="22" t="s">
        <v>27</v>
      </c>
      <c r="K21" s="22" t="s">
        <v>101</v>
      </c>
      <c r="L21" s="21">
        <v>46112</v>
      </c>
      <c r="M21" s="22"/>
      <c r="N21" s="22" t="s">
        <v>30</v>
      </c>
    </row>
    <row r="22" spans="2:14" ht="43.2" x14ac:dyDescent="0.3">
      <c r="B22" s="21">
        <v>44657</v>
      </c>
      <c r="C22" s="21"/>
      <c r="D22" s="22" t="s">
        <v>82</v>
      </c>
      <c r="E22" s="22" t="s">
        <v>60</v>
      </c>
      <c r="F22" s="22" t="s">
        <v>62</v>
      </c>
      <c r="G22" s="23">
        <f>1480000+1850000</f>
        <v>3330000</v>
      </c>
      <c r="H22" s="23"/>
      <c r="I22" s="23"/>
      <c r="J22" s="22" t="s">
        <v>27</v>
      </c>
      <c r="K22" s="22" t="s">
        <v>102</v>
      </c>
      <c r="L22" s="21">
        <v>46112</v>
      </c>
      <c r="M22" s="22"/>
      <c r="N22" s="22" t="s">
        <v>30</v>
      </c>
    </row>
    <row r="23" spans="2:14" ht="28.8" x14ac:dyDescent="0.3">
      <c r="B23" s="21">
        <v>44657</v>
      </c>
      <c r="C23" s="21"/>
      <c r="D23" s="22" t="s">
        <v>83</v>
      </c>
      <c r="E23" s="22" t="s">
        <v>60</v>
      </c>
      <c r="F23" s="22" t="s">
        <v>63</v>
      </c>
      <c r="G23" s="23">
        <f>2685000+1790000</f>
        <v>4475000</v>
      </c>
      <c r="H23" s="23"/>
      <c r="I23" s="23"/>
      <c r="J23" s="22" t="s">
        <v>27</v>
      </c>
      <c r="K23" s="22" t="s">
        <v>103</v>
      </c>
      <c r="L23" s="21">
        <v>46112</v>
      </c>
      <c r="M23" s="22"/>
      <c r="N23" s="22" t="s">
        <v>30</v>
      </c>
    </row>
    <row r="24" spans="2:14" ht="28.8" x14ac:dyDescent="0.3">
      <c r="B24" s="21">
        <v>44657</v>
      </c>
      <c r="C24" s="21"/>
      <c r="D24" s="22" t="s">
        <v>84</v>
      </c>
      <c r="E24" s="22" t="s">
        <v>60</v>
      </c>
      <c r="F24" s="22" t="s">
        <v>64</v>
      </c>
      <c r="G24" s="23">
        <v>3562500</v>
      </c>
      <c r="H24" s="23"/>
      <c r="I24" s="23"/>
      <c r="J24" s="22" t="s">
        <v>27</v>
      </c>
      <c r="K24" s="22" t="s">
        <v>104</v>
      </c>
      <c r="L24" s="21">
        <v>46112</v>
      </c>
      <c r="M24" s="22"/>
      <c r="N24" s="22" t="s">
        <v>31</v>
      </c>
    </row>
    <row r="25" spans="2:14" ht="43.2" x14ac:dyDescent="0.3">
      <c r="B25" s="21">
        <v>44682</v>
      </c>
      <c r="C25" s="21"/>
      <c r="D25" s="22" t="s">
        <v>85</v>
      </c>
      <c r="E25" s="22" t="s">
        <v>65</v>
      </c>
      <c r="F25" s="22" t="s">
        <v>66</v>
      </c>
      <c r="G25" s="23">
        <v>22000</v>
      </c>
      <c r="H25" s="23"/>
      <c r="I25" s="23"/>
      <c r="J25" s="22" t="s">
        <v>24</v>
      </c>
      <c r="K25" s="22" t="s">
        <v>105</v>
      </c>
      <c r="L25" s="21">
        <v>45412</v>
      </c>
      <c r="M25" s="22"/>
      <c r="N25" s="22" t="s">
        <v>31</v>
      </c>
    </row>
    <row r="26" spans="2:14" ht="57.6" x14ac:dyDescent="0.3">
      <c r="B26" s="21">
        <v>44694</v>
      </c>
      <c r="C26" s="21"/>
      <c r="D26" s="22" t="s">
        <v>86</v>
      </c>
      <c r="E26" s="22" t="s">
        <v>48</v>
      </c>
      <c r="F26" s="22" t="s">
        <v>67</v>
      </c>
      <c r="G26" s="23">
        <v>100000</v>
      </c>
      <c r="H26" s="23"/>
      <c r="I26" s="23"/>
      <c r="J26" s="22" t="s">
        <v>27</v>
      </c>
      <c r="K26" s="22" t="s">
        <v>106</v>
      </c>
      <c r="L26" s="21">
        <v>45058</v>
      </c>
      <c r="M26" s="22"/>
      <c r="N26" s="22" t="s">
        <v>39</v>
      </c>
    </row>
    <row r="27" spans="2:14" ht="43.2" x14ac:dyDescent="0.3">
      <c r="B27" s="21">
        <v>44718</v>
      </c>
      <c r="C27" s="21"/>
      <c r="D27" s="22" t="s">
        <v>87</v>
      </c>
      <c r="E27" s="22" t="s">
        <v>60</v>
      </c>
      <c r="F27" s="22" t="s">
        <v>68</v>
      </c>
      <c r="G27" s="23">
        <v>30000</v>
      </c>
      <c r="H27" s="23"/>
      <c r="I27" s="23"/>
      <c r="J27" s="22" t="s">
        <v>24</v>
      </c>
      <c r="K27" s="22" t="s">
        <v>107</v>
      </c>
      <c r="L27" s="21">
        <v>44820</v>
      </c>
      <c r="M27" s="22"/>
      <c r="N27" s="22" t="s">
        <v>31</v>
      </c>
    </row>
    <row r="28" spans="2:14" ht="43.2" x14ac:dyDescent="0.3">
      <c r="B28" s="21">
        <v>44732</v>
      </c>
      <c r="C28" s="21"/>
      <c r="D28" s="22" t="s">
        <v>88</v>
      </c>
      <c r="E28" s="22" t="s">
        <v>65</v>
      </c>
      <c r="F28" s="22" t="s">
        <v>69</v>
      </c>
      <c r="G28" s="23">
        <v>28442.5</v>
      </c>
      <c r="H28" s="23"/>
      <c r="I28" s="23"/>
      <c r="J28" s="22" t="s">
        <v>24</v>
      </c>
      <c r="K28" s="22" t="s">
        <v>108</v>
      </c>
      <c r="L28" s="21">
        <v>44834</v>
      </c>
      <c r="M28" s="22"/>
      <c r="N28" s="22" t="s">
        <v>30</v>
      </c>
    </row>
    <row r="30" spans="2:14" ht="28.8" x14ac:dyDescent="0.3">
      <c r="B30" s="21">
        <v>43556</v>
      </c>
      <c r="C30" s="21"/>
      <c r="D30" s="22" t="s">
        <v>109</v>
      </c>
      <c r="E30" s="22" t="s">
        <v>111</v>
      </c>
      <c r="F30" s="22" t="s">
        <v>113</v>
      </c>
      <c r="G30" s="23">
        <v>5870</v>
      </c>
      <c r="H30" s="23">
        <v>11000</v>
      </c>
      <c r="I30" s="23">
        <v>37550</v>
      </c>
      <c r="J30" s="22" t="s">
        <v>24</v>
      </c>
      <c r="K30" s="22" t="s">
        <v>115</v>
      </c>
      <c r="L30" s="21">
        <v>45016</v>
      </c>
      <c r="M30" s="22"/>
      <c r="N30" s="22" t="s">
        <v>31</v>
      </c>
    </row>
    <row r="31" spans="2:14" ht="28.8" x14ac:dyDescent="0.3">
      <c r="B31" s="21">
        <v>43252</v>
      </c>
      <c r="C31" s="21"/>
      <c r="D31" s="22" t="s">
        <v>130</v>
      </c>
      <c r="E31" s="22" t="s">
        <v>131</v>
      </c>
      <c r="F31" s="22" t="s">
        <v>132</v>
      </c>
      <c r="G31" s="23">
        <v>360000</v>
      </c>
      <c r="H31" s="23">
        <v>480000</v>
      </c>
      <c r="I31" s="23">
        <v>1920000</v>
      </c>
      <c r="J31" s="22" t="s">
        <v>26</v>
      </c>
      <c r="K31" s="22" t="s">
        <v>133</v>
      </c>
      <c r="L31" s="21">
        <v>45077</v>
      </c>
      <c r="M31" s="22"/>
      <c r="N31" s="22" t="s">
        <v>30</v>
      </c>
    </row>
    <row r="32" spans="2:14" ht="28.8" x14ac:dyDescent="0.3">
      <c r="B32" s="21">
        <v>43739</v>
      </c>
      <c r="C32" s="21"/>
      <c r="D32" s="22" t="s">
        <v>110</v>
      </c>
      <c r="E32" s="22" t="s">
        <v>112</v>
      </c>
      <c r="F32" s="22" t="s">
        <v>114</v>
      </c>
      <c r="G32" s="23">
        <v>65000</v>
      </c>
      <c r="H32" s="23">
        <v>10000</v>
      </c>
      <c r="I32" s="23">
        <v>105000</v>
      </c>
      <c r="J32" s="22" t="s">
        <v>25</v>
      </c>
      <c r="K32" s="22" t="s">
        <v>116</v>
      </c>
      <c r="L32" s="21">
        <v>44804</v>
      </c>
      <c r="M32" s="22"/>
      <c r="N32" s="22" t="s">
        <v>31</v>
      </c>
    </row>
    <row r="33" spans="2:14" ht="43.2" x14ac:dyDescent="0.3">
      <c r="B33" s="21">
        <v>44287</v>
      </c>
      <c r="C33" s="21"/>
      <c r="D33" s="22" t="s">
        <v>117</v>
      </c>
      <c r="E33" s="22" t="s">
        <v>118</v>
      </c>
      <c r="F33" s="22" t="s">
        <v>119</v>
      </c>
      <c r="G33" s="23">
        <v>162344</v>
      </c>
      <c r="H33" s="23">
        <v>199953</v>
      </c>
      <c r="I33" s="23">
        <v>383443</v>
      </c>
      <c r="J33" s="22" t="s">
        <v>27</v>
      </c>
      <c r="K33" s="22" t="s">
        <v>120</v>
      </c>
      <c r="L33" s="21">
        <v>45016</v>
      </c>
      <c r="M33" s="22"/>
      <c r="N33" s="22" t="s">
        <v>121</v>
      </c>
    </row>
    <row r="34" spans="2:14" ht="57.6" x14ac:dyDescent="0.3">
      <c r="B34" s="21">
        <v>44554</v>
      </c>
      <c r="C34" s="21"/>
      <c r="D34" s="22" t="s">
        <v>122</v>
      </c>
      <c r="E34" s="22" t="s">
        <v>111</v>
      </c>
      <c r="F34" s="22" t="s">
        <v>123</v>
      </c>
      <c r="G34" s="23">
        <v>108730</v>
      </c>
      <c r="H34" s="23">
        <v>15000</v>
      </c>
      <c r="I34" s="23">
        <v>123730</v>
      </c>
      <c r="J34" s="22" t="s">
        <v>24</v>
      </c>
      <c r="K34" s="22" t="s">
        <v>124</v>
      </c>
      <c r="L34" s="21">
        <v>44712</v>
      </c>
      <c r="M34" s="22"/>
      <c r="N34" s="22" t="s">
        <v>30</v>
      </c>
    </row>
    <row r="35" spans="2:14" ht="86.4" x14ac:dyDescent="0.3">
      <c r="B35" s="21">
        <v>44571</v>
      </c>
      <c r="C35" s="21"/>
      <c r="D35" s="22" t="s">
        <v>125</v>
      </c>
      <c r="E35" s="22" t="s">
        <v>126</v>
      </c>
      <c r="F35" s="22" t="s">
        <v>127</v>
      </c>
      <c r="G35" s="23">
        <v>15440</v>
      </c>
      <c r="H35" s="23">
        <v>2500</v>
      </c>
      <c r="I35" s="23">
        <v>17940</v>
      </c>
      <c r="J35" s="22" t="s">
        <v>24</v>
      </c>
      <c r="K35" s="22" t="s">
        <v>128</v>
      </c>
      <c r="L35" s="21">
        <v>44866</v>
      </c>
      <c r="M35" s="22"/>
      <c r="N35" s="22" t="s">
        <v>31</v>
      </c>
    </row>
    <row r="38" spans="2:14" x14ac:dyDescent="0.3">
      <c r="B38" s="27" t="s">
        <v>129</v>
      </c>
      <c r="C38" s="27"/>
      <c r="D38" s="27"/>
    </row>
  </sheetData>
  <dataConsolidate/>
  <mergeCells count="5">
    <mergeCell ref="E2:F2"/>
    <mergeCell ref="E4:F4"/>
    <mergeCell ref="B4:D4"/>
    <mergeCell ref="B2:D2"/>
    <mergeCell ref="B38:D38"/>
  </mergeCells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J8:J30 J32:J1048576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N8:N30 N32:N1048576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9" t="s">
        <v>24</v>
      </c>
      <c r="B1" t="s">
        <v>30</v>
      </c>
    </row>
    <row r="2" spans="1:2" x14ac:dyDescent="0.3">
      <c r="A2" s="9" t="s">
        <v>25</v>
      </c>
      <c r="B2" t="s">
        <v>31</v>
      </c>
    </row>
    <row r="3" spans="1:2" x14ac:dyDescent="0.3">
      <c r="A3" s="9" t="s">
        <v>26</v>
      </c>
      <c r="B3" t="s">
        <v>32</v>
      </c>
    </row>
    <row r="4" spans="1:2" x14ac:dyDescent="0.3">
      <c r="A4" s="9" t="s">
        <v>27</v>
      </c>
      <c r="B4" t="s">
        <v>33</v>
      </c>
    </row>
    <row r="5" spans="1:2" x14ac:dyDescent="0.3">
      <c r="A5" s="9"/>
      <c r="B5" t="s">
        <v>34</v>
      </c>
    </row>
    <row r="6" spans="1:2" x14ac:dyDescent="0.3">
      <c r="A6" s="9"/>
      <c r="B6" t="s">
        <v>35</v>
      </c>
    </row>
    <row r="7" spans="1:2" x14ac:dyDescent="0.3">
      <c r="A7" s="9"/>
      <c r="B7" t="s">
        <v>36</v>
      </c>
    </row>
    <row r="8" spans="1:2" x14ac:dyDescent="0.3">
      <c r="A8" s="9"/>
      <c r="B8" t="s">
        <v>37</v>
      </c>
    </row>
    <row r="9" spans="1:2" x14ac:dyDescent="0.3">
      <c r="A9" s="9"/>
      <c r="B9" t="s">
        <v>38</v>
      </c>
    </row>
    <row r="10" spans="1:2" x14ac:dyDescent="0.3">
      <c r="A10" s="9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Q1 FY2022-2023</vt:lpstr>
      <vt:lpstr>DO NOT DELETE</vt:lpstr>
      <vt:lpstr>'Q1 FY2022-2023'!Print_Area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2016-05-26T00:13:29Z</cp:lastPrinted>
  <dcterms:created xsi:type="dcterms:W3CDTF">2016-05-20T21:39:28Z</dcterms:created>
  <dcterms:modified xsi:type="dcterms:W3CDTF">2022-07-27T17:05:22Z</dcterms:modified>
</cp:coreProperties>
</file>