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2 July - September 2022\APPROVED\"/>
    </mc:Choice>
  </mc:AlternateContent>
  <xr:revisionPtr revIDLastSave="0" documentId="8_{29C6C60C-0C3D-44C0-902C-1B207A268D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1-2022" sheetId="1" r:id="rId1"/>
    <sheet name="DO NOT DELETE" sheetId="2" r:id="rId2"/>
  </sheets>
  <definedNames>
    <definedName name="_xlnm.Print_Area" localSheetId="0">'Q2 FY2021-2022'!$A$1:$M$37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<sst xmlns="http://schemas.openxmlformats.org/spreadsheetml/2006/main" count="236" uniqueCount="130">
  <si>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</si>
  <si>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</si>
  <si>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</si>
  <si>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</si>
  <si>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</si>
  <si>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</si>
  <si>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</si>
  <si>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</si>
  <si>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</si>
  <si>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</si>
  <si>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</si>
  <si>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</si>
  <si>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</si>
  <si>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</si>
  <si>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</si>
  <si>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</si>
  <si>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</si>
  <si>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</si>
  <si>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</si>
  <si>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</si>
  <si>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</si>
  <si>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</si>
  <si>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</si>
  <si>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</si>
  <si>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</si>
  <si>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</si>
  <si>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</si>
  <si>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</si>
  <si>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</si>
  <si>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</si>
  <si>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</si>
  <si>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</si>
  <si>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</si>
  <si>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</si>
  <si>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</si>
  <si>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</si>
  <si>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</si>
  <si>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</si>
  <si>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</si>
  <si>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</si>
  <si>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</si>
  <si>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</si>
  <si>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XT20AM6001</t>
  </si>
  <si>
    <t>Early Childhood Pedagogy Network host</t>
  </si>
  <si>
    <t>CC23001B01</t>
  </si>
  <si>
    <t>Child Care Division</t>
  </si>
  <si>
    <t>CHEN, JIAXUAN JIACY</t>
  </si>
  <si>
    <t>CC23002B01</t>
  </si>
  <si>
    <t>LEARN AND LAUGH ACADEMY LTD.</t>
  </si>
  <si>
    <t>CC23003B01</t>
  </si>
  <si>
    <t>THE YMCA OF GREATER VANCOUVER</t>
  </si>
  <si>
    <t>CC23004B01</t>
  </si>
  <si>
    <t>CC23005B01</t>
  </si>
  <si>
    <t>SHUSWAP DAY CARE SOCIETY</t>
  </si>
  <si>
    <t>CC23006B01</t>
  </si>
  <si>
    <t>BURNS LAKE BAND</t>
  </si>
  <si>
    <t>XT09161018</t>
  </si>
  <si>
    <t>B.C. ASSOCIATION OF ABORIGINAL FRIENDSHIP CENTRES</t>
  </si>
  <si>
    <t>XT09445009</t>
  </si>
  <si>
    <t>B. C. ABORIGINAL CHILD CARE SOCIETY</t>
  </si>
  <si>
    <t>XT10601005</t>
  </si>
  <si>
    <t>METIS NATION BRITISH COLUMBIA</t>
  </si>
  <si>
    <t>XT10601006</t>
  </si>
  <si>
    <t>XT11729004</t>
  </si>
  <si>
    <t>ABORIGINAL HEAD START ASSOCIATION OF BRITISH COLUMBIA</t>
  </si>
  <si>
    <t>XT11729006</t>
  </si>
  <si>
    <t>$10 a Day ChildCareBC 2022 Intake Expansion</t>
  </si>
  <si>
    <t>Child Care Planning and Capacity Development</t>
  </si>
  <si>
    <t>FY23 Fees Child Care Services</t>
  </si>
  <si>
    <t>FY23 Fees Child Care Resource and Referral Program</t>
  </si>
  <si>
    <t>FY23 Fees Operating Costs</t>
  </si>
  <si>
    <t>ET09178005</t>
  </si>
  <si>
    <t>ET09225002</t>
  </si>
  <si>
    <t>ET09349004</t>
  </si>
  <si>
    <t>FT08073009</t>
  </si>
  <si>
    <t>FT09422003</t>
  </si>
  <si>
    <t>KL23009K01</t>
  </si>
  <si>
    <t>KT09089004</t>
  </si>
  <si>
    <t>KT18AGP001</t>
  </si>
  <si>
    <t>XT09449004</t>
  </si>
  <si>
    <t>THE UNIVERSITY OF WESTERN ONTARIO</t>
  </si>
  <si>
    <t>CONTACT WOMEN'S GROUP SOCIETY</t>
  </si>
  <si>
    <t>CHILDHOOD CONNECTIONS - OKANAGAN FAMILY &amp; CHILDCARE SOCIETY</t>
  </si>
  <si>
    <t>COMMUNITY CONNECTIONS SOCIETY OF SOUTHEAST BC</t>
  </si>
  <si>
    <t>ARCHWAY COMMUNITY SERVICES SOCIETY</t>
  </si>
  <si>
    <t>CHILLIWACK COMMUNITY SERVICES</t>
  </si>
  <si>
    <t>THE BRITISH COLUMBIA COUNCIL FOR FAMILIES</t>
  </si>
  <si>
    <t>CLEMENTS CENTRE SOCIETY</t>
  </si>
  <si>
    <t>FIRST NATIONS HEALTH AUTHORITY</t>
  </si>
  <si>
    <t>1UP VICTORIA SINGLE PARENT RESOURCE CENTRE SOCIETY</t>
  </si>
  <si>
    <t xml:space="preserve">Promoting, supporting and strengthening the healthy development of families </t>
  </si>
  <si>
    <t>FY23 Q2</t>
  </si>
  <si>
    <t xml:space="preserve">Child Care Resource and Referral Program </t>
  </si>
  <si>
    <t>C16/0726</t>
  </si>
  <si>
    <t>C21/6224</t>
  </si>
  <si>
    <t>C22-7238</t>
  </si>
  <si>
    <t>C22-7343</t>
  </si>
  <si>
    <t>C22-7446</t>
  </si>
  <si>
    <t>C23-8022</t>
  </si>
  <si>
    <t>C23-8063</t>
  </si>
  <si>
    <t>C23-8136</t>
  </si>
  <si>
    <t>C23-8138</t>
  </si>
  <si>
    <t>C23-8140</t>
  </si>
  <si>
    <t>22623 Open School BC</t>
  </si>
  <si>
    <t>22500 French Education</t>
  </si>
  <si>
    <t>22440 Independent Schools</t>
  </si>
  <si>
    <t>22456 Workforce Development</t>
  </si>
  <si>
    <t>22431 Digital Services Recovery</t>
  </si>
  <si>
    <t>22318 Early Learning</t>
  </si>
  <si>
    <t>LEARNING POOL CANADA INC.</t>
  </si>
  <si>
    <t>SCHOOL DISTRICT NO 62 SOOKE</t>
  </si>
  <si>
    <t>FEDERATION OF INDEPENDENT SCHOOL ASSOCIATIONS IN BRITISH COLUMBIA</t>
  </si>
  <si>
    <t>SCHOOL DISTRICT NO 23 CENTRAL OKANAGAN</t>
  </si>
  <si>
    <t>SAFIR &amp; ASSOCIATES LLC</t>
  </si>
  <si>
    <t>TORRELL, KIM T</t>
  </si>
  <si>
    <t>SCHOOL DISTRICT NO 19 REVELSTOKE</t>
  </si>
  <si>
    <t>HORIZON RESEARCH &amp; EVALUATION INC.</t>
  </si>
  <si>
    <t>MCINTOSH, KATHERINE</t>
  </si>
  <si>
    <t>HERBST, SANDRA</t>
  </si>
  <si>
    <t>MANAGED MOODLE HOSTING SERVICE</t>
  </si>
  <si>
    <t>DUNCAN MCINDOE SECONDMENT  - FRENCH TEACHER RECRUITMENT STRATEGY</t>
  </si>
  <si>
    <t>SUPPORT INDEPENDENT K-12 SCHOOLS PANDEMIC RECOVERY &amp; COMMUNICABLE DISEASE PLANS, ASSESSMENTS OF COVID 19 SCHOOL EXPOSURES</t>
  </si>
  <si>
    <t>RHONDA OVELSON SECONDMENT - FRAMEWORK FOR ENHANCING STUDENT LEARNING</t>
  </si>
  <si>
    <t>Street Data engagement and build data use ad problem solving capacity with MoE staff</t>
  </si>
  <si>
    <t>Provide financial analysis an review the royalty and financial account balances for necessary adjustments by journal voucher</t>
  </si>
  <si>
    <t>SD19 Secondee Michael Haworth - salary and benefits</t>
  </si>
  <si>
    <t>Research and Evaluation Consultant for Kindergarten Transition Initiatives</t>
  </si>
  <si>
    <t>Facilitation of Framework Cooperate Cohort for 2022-23 - EDU23-NRQ-611</t>
  </si>
  <si>
    <t>Facilitation of FESL Gearing Up Sessions and provincial symposium</t>
  </si>
  <si>
    <t>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</si>
</sst>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5" fontId="0" fillId="0" borderId="0" xfId="0" applyNumberFormat="1"/>
    <xf numFmtId="44" fontId="0" fillId="0" borderId="0" xfId="1" applyFont="1" applyFill="1" applyBorder="1"/>
    <xf numFmtId="44" fontId="0" fillId="0" borderId="0" xfId="1" applyFont="1"/>
    <xf numFmtId="44" fontId="0" fillId="0" borderId="0" xfId="1" applyFont="1" applyFill="1"/>
    <xf numFmtId="44" fontId="0" fillId="0" borderId="0" xfId="0" applyNumberFormat="1"/>
    <xf numFmtId="44" fontId="9" fillId="0" borderId="0" xfId="1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9"/>
  <sheetViews>
    <sheetView tabSelected="1" zoomScaleNormal="100" zoomScaleSheetLayoutView="100" workbookViewId="0">
      <selection activeCell="G32" sqref="G32"/>
    </sheetView>
  </sheetViews>
  <sheetFormatPr defaultRowHeight="14.4" x14ac:dyDescent="0.3"/>
  <cols>
    <col min="1" max="1" width="3.6640625" customWidth="1"/>
    <col min="2" max="2" width="25.33203125" customWidth="1"/>
    <col min="3" max="9" width="24.5546875" customWidth="1"/>
    <col min="10" max="10" width="38.33203125" customWidth="1"/>
    <col min="11" max="12" width="24.5546875" customWidth="1"/>
    <col min="13" max="13" width="36.6640625" customWidth="1"/>
  </cols>
  <sheetData>
    <row r="2" spans="1:13" ht="23.4" x14ac:dyDescent="0.45">
      <c r="B2" s="19" t="s">
        <v>8</v>
      </c>
      <c r="C2" s="19"/>
      <c r="D2" s="17" t="s">
        <v>129</v>
      </c>
      <c r="E2" s="17"/>
    </row>
    <row r="3" spans="1:13" ht="7.95" customHeight="1" x14ac:dyDescent="0.35">
      <c r="C3" s="2"/>
      <c r="D3" s="1"/>
    </row>
    <row r="4" spans="1:13" ht="23.4" x14ac:dyDescent="0.45">
      <c r="B4" s="19" t="s">
        <v>9</v>
      </c>
      <c r="C4" s="19"/>
      <c r="D4" s="18" t="s">
        <v>91</v>
      </c>
      <c r="E4" s="18"/>
    </row>
    <row r="5" spans="1:13" ht="15" thickBot="1" x14ac:dyDescent="0.35">
      <c r="D5" s="1"/>
    </row>
    <row r="6" spans="1:13" ht="45.6" customHeight="1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216.6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10" t="s">
        <v>29</v>
      </c>
      <c r="M7" s="7" t="s">
        <v>23</v>
      </c>
    </row>
    <row r="8" spans="1:13" ht="15" thickTop="1" x14ac:dyDescent="0.3">
      <c r="B8" s="11">
        <v>44835</v>
      </c>
      <c r="C8" t="s">
        <v>44</v>
      </c>
      <c r="D8" t="s">
        <v>45</v>
      </c>
      <c r="E8" t="s">
        <v>46</v>
      </c>
      <c r="F8" s="12">
        <f>24*17715.4</f>
        <v>425169.60000000003</v>
      </c>
      <c r="I8" t="s">
        <v>27</v>
      </c>
      <c r="J8" t="s">
        <v>66</v>
      </c>
      <c r="K8" s="11">
        <v>45565</v>
      </c>
      <c r="M8" t="s">
        <v>39</v>
      </c>
    </row>
    <row r="9" spans="1:13" x14ac:dyDescent="0.3">
      <c r="B9" s="11">
        <v>44835</v>
      </c>
      <c r="C9" t="s">
        <v>47</v>
      </c>
      <c r="D9" t="s">
        <v>45</v>
      </c>
      <c r="E9" t="s">
        <v>48</v>
      </c>
      <c r="F9" s="12">
        <f>24*31205.62</f>
        <v>748934.88</v>
      </c>
      <c r="I9" t="s">
        <v>27</v>
      </c>
      <c r="J9" t="s">
        <v>66</v>
      </c>
      <c r="K9" s="11">
        <v>45565</v>
      </c>
      <c r="M9" t="s">
        <v>39</v>
      </c>
    </row>
    <row r="10" spans="1:13" x14ac:dyDescent="0.3">
      <c r="B10" s="11">
        <v>44835</v>
      </c>
      <c r="C10" t="s">
        <v>49</v>
      </c>
      <c r="D10" t="s">
        <v>45</v>
      </c>
      <c r="E10" t="s">
        <v>50</v>
      </c>
      <c r="F10" s="12">
        <f>24*60336.1</f>
        <v>1448066.4</v>
      </c>
      <c r="I10" t="s">
        <v>27</v>
      </c>
      <c r="J10" t="s">
        <v>66</v>
      </c>
      <c r="K10" s="11">
        <v>45565</v>
      </c>
      <c r="M10" t="s">
        <v>39</v>
      </c>
    </row>
    <row r="11" spans="1:13" x14ac:dyDescent="0.3">
      <c r="B11" s="11">
        <v>44835</v>
      </c>
      <c r="C11" t="s">
        <v>51</v>
      </c>
      <c r="D11" t="s">
        <v>45</v>
      </c>
      <c r="E11" t="s">
        <v>50</v>
      </c>
      <c r="F11" s="12">
        <f>24*17974.8</f>
        <v>431395.19999999995</v>
      </c>
      <c r="I11" t="s">
        <v>27</v>
      </c>
      <c r="J11" t="s">
        <v>66</v>
      </c>
      <c r="K11" s="11">
        <v>45565</v>
      </c>
      <c r="M11" t="s">
        <v>39</v>
      </c>
    </row>
    <row r="12" spans="1:13" x14ac:dyDescent="0.3">
      <c r="B12" s="11">
        <v>44835</v>
      </c>
      <c r="C12" t="s">
        <v>52</v>
      </c>
      <c r="D12" t="s">
        <v>45</v>
      </c>
      <c r="E12" t="s">
        <v>53</v>
      </c>
      <c r="F12" s="12">
        <f>24*46808.22</f>
        <v>1123397.28</v>
      </c>
      <c r="I12" t="s">
        <v>27</v>
      </c>
      <c r="J12" t="s">
        <v>66</v>
      </c>
      <c r="K12" s="11">
        <v>45565</v>
      </c>
      <c r="M12" t="s">
        <v>39</v>
      </c>
    </row>
    <row r="13" spans="1:13" x14ac:dyDescent="0.3">
      <c r="B13" s="11">
        <v>44835</v>
      </c>
      <c r="C13" t="s">
        <v>54</v>
      </c>
      <c r="D13" t="s">
        <v>45</v>
      </c>
      <c r="E13" t="s">
        <v>55</v>
      </c>
      <c r="F13" s="12">
        <f>24*52746.08</f>
        <v>1265905.92</v>
      </c>
      <c r="I13" t="s">
        <v>27</v>
      </c>
      <c r="J13" t="s">
        <v>66</v>
      </c>
      <c r="K13" s="11">
        <v>45565</v>
      </c>
      <c r="M13" t="s">
        <v>39</v>
      </c>
    </row>
    <row r="14" spans="1:13" x14ac:dyDescent="0.3">
      <c r="B14" s="11">
        <v>44287</v>
      </c>
      <c r="C14" t="s">
        <v>56</v>
      </c>
      <c r="D14" t="s">
        <v>45</v>
      </c>
      <c r="E14" t="s">
        <v>57</v>
      </c>
      <c r="F14" s="12">
        <v>366576.82</v>
      </c>
      <c r="I14" t="s">
        <v>27</v>
      </c>
      <c r="J14" t="s">
        <v>67</v>
      </c>
      <c r="K14" s="11">
        <v>45016</v>
      </c>
      <c r="M14" t="s">
        <v>38</v>
      </c>
    </row>
    <row r="15" spans="1:13" x14ac:dyDescent="0.3">
      <c r="B15" s="11">
        <v>44652</v>
      </c>
      <c r="C15" t="s">
        <v>58</v>
      </c>
      <c r="D15" t="s">
        <v>45</v>
      </c>
      <c r="E15" t="s">
        <v>59</v>
      </c>
      <c r="F15" s="12">
        <v>417566.76</v>
      </c>
      <c r="I15" t="s">
        <v>27</v>
      </c>
      <c r="J15" t="s">
        <v>67</v>
      </c>
      <c r="K15" s="11">
        <v>45016</v>
      </c>
      <c r="M15" t="s">
        <v>38</v>
      </c>
    </row>
    <row r="16" spans="1:13" x14ac:dyDescent="0.3">
      <c r="B16" s="11">
        <v>44378</v>
      </c>
      <c r="C16" t="s">
        <v>60</v>
      </c>
      <c r="D16" t="s">
        <v>45</v>
      </c>
      <c r="E16" t="s">
        <v>61</v>
      </c>
      <c r="F16" s="12">
        <v>1016127.42</v>
      </c>
      <c r="I16" t="s">
        <v>27</v>
      </c>
      <c r="J16" t="s">
        <v>68</v>
      </c>
      <c r="K16" s="11">
        <v>45016</v>
      </c>
      <c r="M16" t="s">
        <v>38</v>
      </c>
    </row>
    <row r="17" spans="2:13" x14ac:dyDescent="0.3">
      <c r="B17" s="11">
        <v>44593</v>
      </c>
      <c r="C17" t="s">
        <v>62</v>
      </c>
      <c r="D17" t="s">
        <v>45</v>
      </c>
      <c r="E17" t="s">
        <v>61</v>
      </c>
      <c r="F17" s="12">
        <v>1083320.42</v>
      </c>
      <c r="I17" t="s">
        <v>27</v>
      </c>
      <c r="J17" t="s">
        <v>69</v>
      </c>
      <c r="K17" s="11">
        <v>45382</v>
      </c>
      <c r="M17" t="s">
        <v>38</v>
      </c>
    </row>
    <row r="18" spans="2:13" x14ac:dyDescent="0.3">
      <c r="B18" s="11">
        <v>44652</v>
      </c>
      <c r="C18" t="s">
        <v>63</v>
      </c>
      <c r="D18" t="s">
        <v>45</v>
      </c>
      <c r="E18" t="s">
        <v>64</v>
      </c>
      <c r="F18" s="12">
        <v>6662500</v>
      </c>
      <c r="I18" t="s">
        <v>27</v>
      </c>
      <c r="J18" t="s">
        <v>70</v>
      </c>
      <c r="K18" s="11">
        <v>45016</v>
      </c>
      <c r="M18" t="s">
        <v>38</v>
      </c>
    </row>
    <row r="19" spans="2:13" x14ac:dyDescent="0.3">
      <c r="B19" s="11">
        <v>44562</v>
      </c>
      <c r="C19" t="s">
        <v>65</v>
      </c>
      <c r="D19" t="s">
        <v>45</v>
      </c>
      <c r="E19" t="s">
        <v>64</v>
      </c>
      <c r="F19" s="12">
        <v>14070000</v>
      </c>
      <c r="I19" t="s">
        <v>27</v>
      </c>
      <c r="J19" t="s">
        <v>70</v>
      </c>
      <c r="K19" s="11">
        <v>45382</v>
      </c>
      <c r="M19" t="s">
        <v>38</v>
      </c>
    </row>
    <row r="20" spans="2:13" x14ac:dyDescent="0.3">
      <c r="B20" s="11">
        <v>44774</v>
      </c>
      <c r="C20" t="s">
        <v>42</v>
      </c>
      <c r="D20" t="s">
        <v>45</v>
      </c>
      <c r="E20" t="s">
        <v>80</v>
      </c>
      <c r="F20" s="12">
        <v>4800000</v>
      </c>
      <c r="I20" t="s">
        <v>27</v>
      </c>
      <c r="J20" t="s">
        <v>43</v>
      </c>
      <c r="K20" s="11">
        <v>45138</v>
      </c>
      <c r="M20" t="s">
        <v>33</v>
      </c>
    </row>
    <row r="21" spans="2:13" x14ac:dyDescent="0.3">
      <c r="B21" s="11">
        <v>44652</v>
      </c>
      <c r="C21" t="s">
        <v>71</v>
      </c>
      <c r="D21" t="s">
        <v>45</v>
      </c>
      <c r="E21" t="s">
        <v>81</v>
      </c>
      <c r="F21" s="13">
        <v>304223.28000000003</v>
      </c>
      <c r="I21" t="s">
        <v>27</v>
      </c>
      <c r="J21" t="s">
        <v>92</v>
      </c>
      <c r="K21" s="11">
        <v>45016</v>
      </c>
      <c r="L21" s="8"/>
      <c r="M21" t="s">
        <v>41</v>
      </c>
    </row>
    <row r="22" spans="2:13" x14ac:dyDescent="0.3">
      <c r="B22" s="11">
        <v>44652</v>
      </c>
      <c r="C22" t="s">
        <v>72</v>
      </c>
      <c r="D22" t="s">
        <v>45</v>
      </c>
      <c r="E22" t="s">
        <v>82</v>
      </c>
      <c r="F22" s="13">
        <v>321783.48</v>
      </c>
      <c r="I22" t="s">
        <v>27</v>
      </c>
      <c r="J22" t="s">
        <v>92</v>
      </c>
      <c r="K22" s="11">
        <v>45016</v>
      </c>
      <c r="L22" s="8"/>
      <c r="M22" t="s">
        <v>41</v>
      </c>
    </row>
    <row r="23" spans="2:13" x14ac:dyDescent="0.3">
      <c r="B23" s="11">
        <v>44652</v>
      </c>
      <c r="C23" t="s">
        <v>73</v>
      </c>
      <c r="D23" t="s">
        <v>45</v>
      </c>
      <c r="E23" t="s">
        <v>83</v>
      </c>
      <c r="F23" s="13">
        <v>500810.76</v>
      </c>
      <c r="I23" t="s">
        <v>27</v>
      </c>
      <c r="J23" t="s">
        <v>92</v>
      </c>
      <c r="K23" s="11">
        <v>45016</v>
      </c>
      <c r="M23" t="s">
        <v>41</v>
      </c>
    </row>
    <row r="24" spans="2:13" x14ac:dyDescent="0.3">
      <c r="B24" s="11">
        <v>44652</v>
      </c>
      <c r="C24" t="s">
        <v>74</v>
      </c>
      <c r="D24" t="s">
        <v>45</v>
      </c>
      <c r="E24" t="s">
        <v>84</v>
      </c>
      <c r="F24" s="13">
        <v>395215.8</v>
      </c>
      <c r="I24" t="s">
        <v>27</v>
      </c>
      <c r="J24" t="s">
        <v>92</v>
      </c>
      <c r="K24" s="11">
        <v>44651</v>
      </c>
      <c r="L24" s="8"/>
      <c r="M24" t="s">
        <v>41</v>
      </c>
    </row>
    <row r="25" spans="2:13" x14ac:dyDescent="0.3">
      <c r="B25" s="11">
        <v>44652</v>
      </c>
      <c r="C25" t="s">
        <v>75</v>
      </c>
      <c r="D25" t="s">
        <v>45</v>
      </c>
      <c r="E25" t="s">
        <v>85</v>
      </c>
      <c r="F25" s="13">
        <v>424646.40000000002</v>
      </c>
      <c r="I25" t="s">
        <v>27</v>
      </c>
      <c r="J25" t="s">
        <v>92</v>
      </c>
      <c r="K25" s="11">
        <v>45016</v>
      </c>
      <c r="L25" s="8"/>
      <c r="M25" t="s">
        <v>41</v>
      </c>
    </row>
    <row r="26" spans="2:13" x14ac:dyDescent="0.3">
      <c r="B26" s="11">
        <v>44652</v>
      </c>
      <c r="C26" t="s">
        <v>76</v>
      </c>
      <c r="D26" t="s">
        <v>45</v>
      </c>
      <c r="E26" t="s">
        <v>86</v>
      </c>
      <c r="F26" s="14">
        <v>143865.67000000001</v>
      </c>
      <c r="G26" s="15"/>
      <c r="I26" t="s">
        <v>27</v>
      </c>
      <c r="J26" t="s">
        <v>90</v>
      </c>
      <c r="K26" s="11">
        <v>45016</v>
      </c>
      <c r="L26" s="8"/>
      <c r="M26" t="s">
        <v>41</v>
      </c>
    </row>
    <row r="27" spans="2:13" x14ac:dyDescent="0.3">
      <c r="B27" s="11">
        <v>44652</v>
      </c>
      <c r="C27" t="s">
        <v>77</v>
      </c>
      <c r="D27" t="s">
        <v>45</v>
      </c>
      <c r="E27" t="s">
        <v>87</v>
      </c>
      <c r="F27" s="13">
        <v>406299.32</v>
      </c>
      <c r="I27" t="s">
        <v>27</v>
      </c>
      <c r="J27" t="s">
        <v>92</v>
      </c>
      <c r="K27" s="11">
        <v>45016</v>
      </c>
      <c r="L27" s="8"/>
      <c r="M27" t="s">
        <v>41</v>
      </c>
    </row>
    <row r="28" spans="2:13" x14ac:dyDescent="0.3">
      <c r="B28" s="11">
        <v>44652</v>
      </c>
      <c r="C28" t="s">
        <v>78</v>
      </c>
      <c r="D28" t="s">
        <v>45</v>
      </c>
      <c r="E28" t="s">
        <v>88</v>
      </c>
      <c r="F28" s="14">
        <v>3570000</v>
      </c>
      <c r="I28" t="s">
        <v>27</v>
      </c>
      <c r="J28" t="s">
        <v>70</v>
      </c>
      <c r="K28" s="11">
        <v>45016</v>
      </c>
      <c r="L28" s="8"/>
      <c r="M28" t="s">
        <v>38</v>
      </c>
    </row>
    <row r="29" spans="2:13" x14ac:dyDescent="0.3">
      <c r="B29" s="11">
        <v>44652</v>
      </c>
      <c r="C29" t="s">
        <v>79</v>
      </c>
      <c r="D29" t="s">
        <v>45</v>
      </c>
      <c r="E29" t="s">
        <v>89</v>
      </c>
      <c r="F29" s="13">
        <v>653613.72</v>
      </c>
      <c r="I29" t="s">
        <v>27</v>
      </c>
      <c r="J29" t="s">
        <v>92</v>
      </c>
      <c r="K29" s="11">
        <v>45016</v>
      </c>
      <c r="L29" s="8"/>
      <c r="M29" t="s">
        <v>41</v>
      </c>
    </row>
    <row r="30" spans="2:13" x14ac:dyDescent="0.3">
      <c r="B30" s="11">
        <v>42248</v>
      </c>
      <c r="C30" t="s">
        <v>93</v>
      </c>
      <c r="D30" t="s">
        <v>103</v>
      </c>
      <c r="E30" t="s">
        <v>109</v>
      </c>
      <c r="F30" s="16">
        <v>82800</v>
      </c>
      <c r="G30" s="14">
        <v>72205</v>
      </c>
      <c r="H30" s="16">
        <v>535905</v>
      </c>
      <c r="I30" t="s">
        <v>24</v>
      </c>
      <c r="J30" t="s">
        <v>119</v>
      </c>
      <c r="K30" s="11">
        <v>45016</v>
      </c>
      <c r="L30" s="8"/>
      <c r="M30" t="s">
        <v>30</v>
      </c>
    </row>
    <row r="31" spans="2:13" x14ac:dyDescent="0.3">
      <c r="B31" s="11">
        <v>44151</v>
      </c>
      <c r="C31" t="s">
        <v>94</v>
      </c>
      <c r="D31" t="s">
        <v>104</v>
      </c>
      <c r="E31" t="s">
        <v>110</v>
      </c>
      <c r="F31" s="16">
        <v>135424</v>
      </c>
      <c r="G31" s="14">
        <v>471384.42</v>
      </c>
      <c r="H31" s="16">
        <v>430000</v>
      </c>
      <c r="I31" t="s">
        <v>24</v>
      </c>
      <c r="J31" t="s">
        <v>120</v>
      </c>
      <c r="K31" s="11">
        <v>45245</v>
      </c>
      <c r="L31" s="8"/>
      <c r="M31" t="s">
        <v>41</v>
      </c>
    </row>
    <row r="32" spans="2:13" x14ac:dyDescent="0.3">
      <c r="B32" s="11">
        <v>44441</v>
      </c>
      <c r="C32" t="s">
        <v>95</v>
      </c>
      <c r="D32" t="s">
        <v>105</v>
      </c>
      <c r="E32" t="s">
        <v>111</v>
      </c>
      <c r="F32" s="16">
        <v>88000</v>
      </c>
      <c r="G32" s="14">
        <v>67500</v>
      </c>
      <c r="H32" s="16">
        <v>223000</v>
      </c>
      <c r="I32" t="s">
        <v>27</v>
      </c>
      <c r="J32" t="s">
        <v>121</v>
      </c>
      <c r="K32" s="11">
        <v>44757</v>
      </c>
      <c r="L32" s="8"/>
      <c r="M32" t="s">
        <v>38</v>
      </c>
    </row>
    <row r="33" spans="2:13" x14ac:dyDescent="0.3">
      <c r="B33" s="11">
        <v>44473</v>
      </c>
      <c r="C33" t="s">
        <v>96</v>
      </c>
      <c r="D33" t="s">
        <v>106</v>
      </c>
      <c r="E33" t="s">
        <v>112</v>
      </c>
      <c r="F33" s="14">
        <v>168750</v>
      </c>
      <c r="G33" s="14">
        <v>6625</v>
      </c>
      <c r="H33" s="14">
        <v>175375</v>
      </c>
      <c r="I33" t="s">
        <v>24</v>
      </c>
      <c r="J33" t="s">
        <v>122</v>
      </c>
      <c r="K33" s="11">
        <v>44742</v>
      </c>
      <c r="L33" s="8"/>
      <c r="M33" t="s">
        <v>41</v>
      </c>
    </row>
    <row r="34" spans="2:13" x14ac:dyDescent="0.3">
      <c r="B34" s="11">
        <v>44629</v>
      </c>
      <c r="C34" t="s">
        <v>97</v>
      </c>
      <c r="D34" t="s">
        <v>106</v>
      </c>
      <c r="E34" t="s">
        <v>113</v>
      </c>
      <c r="F34" s="16">
        <v>74000</v>
      </c>
      <c r="G34" s="14">
        <v>55000</v>
      </c>
      <c r="H34" s="16">
        <v>151500</v>
      </c>
      <c r="I34" t="s">
        <v>24</v>
      </c>
      <c r="J34" t="s">
        <v>123</v>
      </c>
      <c r="K34" s="11">
        <v>45107</v>
      </c>
      <c r="L34" s="8"/>
      <c r="M34" t="s">
        <v>33</v>
      </c>
    </row>
    <row r="35" spans="2:13" x14ac:dyDescent="0.3">
      <c r="B35" s="11">
        <v>44734</v>
      </c>
      <c r="C35" t="s">
        <v>98</v>
      </c>
      <c r="D35" t="s">
        <v>103</v>
      </c>
      <c r="E35" t="s">
        <v>114</v>
      </c>
      <c r="F35" s="14">
        <v>20000</v>
      </c>
      <c r="H35" s="14">
        <v>20000</v>
      </c>
      <c r="I35" t="s">
        <v>24</v>
      </c>
      <c r="J35" t="s">
        <v>124</v>
      </c>
      <c r="K35" s="11">
        <v>45098</v>
      </c>
      <c r="L35" s="8"/>
      <c r="M35" t="s">
        <v>33</v>
      </c>
    </row>
    <row r="36" spans="2:13" x14ac:dyDescent="0.3">
      <c r="B36" s="11">
        <v>44743</v>
      </c>
      <c r="C36" t="s">
        <v>99</v>
      </c>
      <c r="D36" t="s">
        <v>107</v>
      </c>
      <c r="E36" t="s">
        <v>115</v>
      </c>
      <c r="F36" s="13">
        <v>190000</v>
      </c>
      <c r="H36" s="13">
        <v>190000</v>
      </c>
      <c r="I36" t="s">
        <v>24</v>
      </c>
      <c r="J36" t="s">
        <v>125</v>
      </c>
      <c r="K36" s="11">
        <v>45107</v>
      </c>
      <c r="L36" s="8"/>
      <c r="M36" t="s">
        <v>41</v>
      </c>
    </row>
    <row r="37" spans="2:13" x14ac:dyDescent="0.3">
      <c r="B37" s="11">
        <v>44757</v>
      </c>
      <c r="C37" t="s">
        <v>100</v>
      </c>
      <c r="D37" t="s">
        <v>108</v>
      </c>
      <c r="E37" t="s">
        <v>116</v>
      </c>
      <c r="F37" s="13">
        <v>70000</v>
      </c>
      <c r="H37" s="13">
        <v>70000</v>
      </c>
      <c r="I37" t="s">
        <v>24</v>
      </c>
      <c r="J37" t="s">
        <v>126</v>
      </c>
      <c r="K37" s="11">
        <v>45121</v>
      </c>
      <c r="L37" s="8"/>
      <c r="M37" t="s">
        <v>30</v>
      </c>
    </row>
    <row r="38" spans="2:13" x14ac:dyDescent="0.3">
      <c r="B38" s="11">
        <v>44774</v>
      </c>
      <c r="C38" t="s">
        <v>101</v>
      </c>
      <c r="D38" t="s">
        <v>106</v>
      </c>
      <c r="E38" t="s">
        <v>117</v>
      </c>
      <c r="F38" s="13">
        <v>40000</v>
      </c>
      <c r="H38" s="13">
        <v>40000</v>
      </c>
      <c r="I38" t="s">
        <v>24</v>
      </c>
      <c r="J38" t="s">
        <v>127</v>
      </c>
      <c r="K38" s="11">
        <v>45138</v>
      </c>
      <c r="L38" s="8"/>
      <c r="M38" t="s">
        <v>31</v>
      </c>
    </row>
    <row r="39" spans="2:13" x14ac:dyDescent="0.3">
      <c r="B39" s="11">
        <v>44805</v>
      </c>
      <c r="C39" t="s">
        <v>102</v>
      </c>
      <c r="D39" t="s">
        <v>106</v>
      </c>
      <c r="E39" t="s">
        <v>118</v>
      </c>
      <c r="F39" s="13">
        <v>10000</v>
      </c>
      <c r="H39" s="13">
        <v>10000</v>
      </c>
      <c r="I39" t="s">
        <v>24</v>
      </c>
      <c r="J39" t="s">
        <v>128</v>
      </c>
      <c r="K39" s="11">
        <v>45107</v>
      </c>
      <c r="M39" t="s">
        <v>31</v>
      </c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M20 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9" t="s">
        <v>24</v>
      </c>
      <c r="B1" t="s">
        <v>30</v>
      </c>
    </row>
    <row r="2" spans="1:2" x14ac:dyDescent="0.3">
      <c r="A2" s="9" t="s">
        <v>25</v>
      </c>
      <c r="B2" t="s">
        <v>31</v>
      </c>
    </row>
    <row r="3" spans="1:2" x14ac:dyDescent="0.3">
      <c r="A3" s="9" t="s">
        <v>26</v>
      </c>
      <c r="B3" t="s">
        <v>32</v>
      </c>
    </row>
    <row r="4" spans="1:2" x14ac:dyDescent="0.3">
      <c r="A4" s="9" t="s">
        <v>27</v>
      </c>
      <c r="B4" t="s">
        <v>33</v>
      </c>
    </row>
    <row r="5" spans="1:2" x14ac:dyDescent="0.3">
      <c r="A5" s="9"/>
      <c r="B5" t="s">
        <v>34</v>
      </c>
    </row>
    <row r="6" spans="1:2" x14ac:dyDescent="0.3">
      <c r="A6" s="9"/>
      <c r="B6" t="s">
        <v>35</v>
      </c>
    </row>
    <row r="7" spans="1:2" x14ac:dyDescent="0.3">
      <c r="A7" s="9"/>
      <c r="B7" t="s">
        <v>36</v>
      </c>
    </row>
    <row r="8" spans="1:2" x14ac:dyDescent="0.3">
      <c r="A8" s="9"/>
      <c r="B8" t="s">
        <v>37</v>
      </c>
    </row>
    <row r="9" spans="1:2" x14ac:dyDescent="0.3">
      <c r="A9" s="9"/>
      <c r="B9" t="s">
        <v>38</v>
      </c>
    </row>
    <row r="10" spans="1:2" x14ac:dyDescent="0.3">
      <c r="A10" s="9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 xmlns="9941dfe8-a973-4338-8291-0599b6935076" xsi:nil="true"/>
    <DisplayOrder xmlns="9941dfe8-a973-4338-8291-0599b6935076">196605</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2421AC1DC16B4BB5BBFC1B035FD9FD" ma:contentTypeVersion="" ma:contentTypeDescription="Create a new document." ma:contentTypeScope="" ma:versionID="90c3bb1765a41fab636b5ef3f972caa3">
  <xsd:schema xmlns:xsd="http://www.w3.org/2001/XMLSchema" xmlns:xs="http://www.w3.org/2001/XMLSchema" xmlns:p="http://schemas.microsoft.com/office/2006/metadata/properties" xmlns:ns2="3aaeb8ea-11c5-42a3-82a0-f4386a047b89" xmlns:ns3="9941dfe8-a973-4338-8291-0599b6935076" targetNamespace="http://schemas.microsoft.com/office/2006/metadata/properties" ma:root="true" ma:fieldsID="ee97c0a1fff8d9481454b2839d83506d" ns2:_="" ns3:_="">
    <xsd:import namespace="3aaeb8ea-11c5-42a3-82a0-f4386a047b89"/>
    <xsd:import namespace="9941dfe8-a973-4338-8291-0599b69350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isplayOrder" minOccurs="0"/>
                <xsd:element ref="ns3: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eb8ea-11c5-42a3-82a0-f4386a04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1dfe8-a973-4338-8291-0599b6935076" elementFormDefault="qualified">
    <xsd:import namespace="http://schemas.microsoft.com/office/2006/documentManagement/types"/>
    <xsd:import namespace="http://schemas.microsoft.com/office/infopath/2007/PartnerControls"/>
    <xsd:element name="DisplayOrder" ma:index="9" nillable="true" ma:displayName="DisplayOrder" ma:decimals="5" ma:default="0" ma:internalName="DisplayOrder">
      <xsd:simpleType>
        <xsd:restriction base="dms:Number"/>
      </xsd:simpleType>
    </xsd:element>
    <xsd:element name="Item" ma:index="10" nillable="true" ma:displayName="Item" ma:indexed="true" ma:list="{adebc5f8-6a37-4c63-a41d-e64d952422ff}" ma:internalName="Item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E6EE54-A5B7-4A5C-824B-8082757DDEF2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941dfe8-a973-4338-8291-0599b6935076"/>
    <ds:schemaRef ds:uri="3aaeb8ea-11c5-42a3-82a0-f4386a047b8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FA80B0-C9E3-413E-9D1E-33F8A8DCB4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520B9C-9ECD-4BF3-8676-91799A6BE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eb8ea-11c5-42a3-82a0-f4386a047b89"/>
    <ds:schemaRef ds:uri="9941dfe8-a973-4338-8291-0599b6935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Q2 FY2021-2022</vt:lpstr>
      <vt:lpstr>DO NOT DELETE</vt:lpstr>
      <vt:lpstr>'Q2 FY2021-2022'!Print_Area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2022-05-11T17:58:45Z</cp:lastPrinted>
  <dcterms:created xsi:type="dcterms:W3CDTF">2016-05-20T21:39:28Z</dcterms:created>
  <dcterms:modified xsi:type="dcterms:W3CDTF">2022-10-28T17:39:42Z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0x010100BC2421AC1DC16B4BB5BBFC1B035FD9FD</vt:lpwstr>
  </property>
</Properties>
</file>