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Contracts over 10K\FY 2022-2023\Q4 January - March 2023\IN SIGNOFF\APPROVED\"/>
    </mc:Choice>
  </mc:AlternateContent>
  <xr:revisionPtr revIDLastSave="0" documentId="8_{10E8A5A2-8494-4A39-9971-CB7FBF70130C}" xr6:coauthVersionLast="47" xr6:coauthVersionMax="47" xr10:uidLastSave="{00000000-0000-0000-0000-000000000000}"/>
  <bookViews>
    <workbookView xWindow="-108" yWindow="-108" windowWidth="23256" windowHeight="12576" xr2:uid="{00000000-000D-0000-FFFF-FFFF00000000}"/>
  </bookViews>
  <sheets>
    <sheet name="Quarterly Report (sorted)" sheetId="1" r:id="rId1"/>
    <sheet name="Quarterly Report (unsorted)" sheetId="6" state="hidden" r:id="rId2"/>
    <sheet name="Quarterly Report (LH comments)" sheetId="4" state="hidden" r:id="rId3"/>
    <sheet name="DO NOT DELETE" sheetId="2" r:id="rId4"/>
  </sheets>
  <definedNames>
    <definedName name="_xlnm.Print_Area" localSheetId="2">'Quarterly Report (LH comments)'!$B$1:$M$138</definedName>
    <definedName name="_xlnm.Print_Area" localSheetId="0">'Quarterly Report (sorted)'!$B$1:$M$118</definedName>
    <definedName name="_xlnm.Print_Area" localSheetId="1">'Quarterly Report (unsorted)'!$B$1:$M$138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0" i="1" l="1"/>
  <c r="G199" i="1"/>
  <c r="G198" i="1"/>
  <c r="G197" i="1"/>
  <c r="H72" i="6"/>
  <c r="H72" i="4" l="1"/>
  <c r="H16" i="1" l="1"/>
</calcChain>
</file>

<file path=xl/sharedStrings.xml><?xml version="1.0" encoding="utf-8"?>
<sst xmlns="http://schemas.openxmlformats.org/spreadsheetml/2006/main" count="3028" uniqueCount="685">
  <si>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</si>
  <si>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</si>
  <si>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</si>
  <si>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</si>
  <si>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</si>
  <si>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</si>
  <si>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</si>
  <si>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</si>
  <si>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</si>
  <si>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</si>
  <si>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</si>
  <si>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</si>
  <si>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</si>
  <si>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</si>
  <si>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</si>
  <si>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</si>
  <si>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</si>
  <si>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</si>
  <si>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</si>
  <si>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</si>
  <si>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</si>
  <si>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</si>
  <si>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</si>
  <si>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</si>
  <si>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</si>
  <si>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</si>
  <si>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</si>
  <si>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</si>
  <si>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</si>
  <si>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</si>
  <si>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100 - Open competitive process posted on BC Bid</t>
  </si>
  <si>
    <t>101 - Another competitive selection process used</t>
  </si>
  <si>
    <t>200 - Direct Award - Government Organization</t>
  </si>
  <si>
    <t>201 - Direct Award - Sole Source</t>
  </si>
  <si>
    <t>202 - Direct Award - Emergency</t>
  </si>
  <si>
    <t>203 - Direct Award - Security, Order etc.</t>
  </si>
  <si>
    <t xml:space="preserve">204 - Direct Award - Confidentiality </t>
  </si>
  <si>
    <t xml:space="preserve">206 - Direct Award permitted under another corporate policy or legislation </t>
  </si>
  <si>
    <t>208 - Direct Award - Shared Cost Arrangement (financial assistance)</t>
  </si>
  <si>
    <t>209 - Direct Award Shared Cost Arrangement (competition not appropriate)</t>
  </si>
  <si>
    <t>210 - Exception allowable under a trade agreement</t>
  </si>
  <si>
    <t>600 - Other procurement process</t>
  </si>
  <si>
    <t>153CS1237</t>
  </si>
  <si>
    <t>831CS1238</t>
  </si>
  <si>
    <t>831CS1236</t>
  </si>
  <si>
    <t>831CS1241</t>
  </si>
  <si>
    <t>861CS1242</t>
  </si>
  <si>
    <t>153CS1186</t>
  </si>
  <si>
    <t>156CS0738</t>
  </si>
  <si>
    <t>MOTI - Highways &amp; Regional Services Division, South Coast Region</t>
  </si>
  <si>
    <t>MOTI - Highways &amp; Regional Services Division, Southern Interior Region</t>
  </si>
  <si>
    <t>WSP Canada Inc.</t>
  </si>
  <si>
    <t>R. F. Binnie &amp; Associates Ltd.</t>
  </si>
  <si>
    <t>PBX Engineering Ltd.</t>
  </si>
  <si>
    <t>Gary Farnden</t>
  </si>
  <si>
    <t>WSP E &amp; I Canada Limited</t>
  </si>
  <si>
    <t>Parsons Inc.</t>
  </si>
  <si>
    <t>Stites Consulting Inc.</t>
  </si>
  <si>
    <t>Hatfield Consultants LLP</t>
  </si>
  <si>
    <t>McCall Engineering Ltd.</t>
  </si>
  <si>
    <t>Tetra Tech Canada Inc.</t>
  </si>
  <si>
    <t>IBI Group</t>
  </si>
  <si>
    <t>As &amp; When Expert Technical Advisory Bridge Engineering Services</t>
  </si>
  <si>
    <t>As &amp; When Structural Supervision Services for Project No. 12523-0003 Highway No. 1 to Glover Road Underpass</t>
  </si>
  <si>
    <t>As &amp; When Structure Evaluation for Overload Permits</t>
  </si>
  <si>
    <t>As &amp; When Required Rockwork Project Supervision Services</t>
  </si>
  <si>
    <t>General Engineering Services for Highway 14 - Idlemore Road Intersection Improvements Detailed Design</t>
  </si>
  <si>
    <t>Regional Transportation Management Centre - Systems Integrator</t>
  </si>
  <si>
    <t>General Engineering Services for George Massey Tunnel Reversible Lane Control System Rehabilitation</t>
  </si>
  <si>
    <t>872CS1863</t>
  </si>
  <si>
    <t>872CS1864</t>
  </si>
  <si>
    <t>852CS1866</t>
  </si>
  <si>
    <t>852CS1867</t>
  </si>
  <si>
    <t>254CS1894</t>
  </si>
  <si>
    <t>257CS1869</t>
  </si>
  <si>
    <t>832CS1870</t>
  </si>
  <si>
    <t>832CS1871</t>
  </si>
  <si>
    <t>832CS1872</t>
  </si>
  <si>
    <t>832CS1873</t>
  </si>
  <si>
    <t>852CS1868</t>
  </si>
  <si>
    <t>862CS1874</t>
  </si>
  <si>
    <t>892CS1875</t>
  </si>
  <si>
    <t>892CS1876</t>
  </si>
  <si>
    <t>254CS1890</t>
  </si>
  <si>
    <t>254CS1891</t>
  </si>
  <si>
    <t>254CS1892</t>
  </si>
  <si>
    <t>254CS1893</t>
  </si>
  <si>
    <t>852CS1879</t>
  </si>
  <si>
    <t>852CS1880</t>
  </si>
  <si>
    <t>852CS1881</t>
  </si>
  <si>
    <t>852CS1882</t>
  </si>
  <si>
    <t>852CS1884</t>
  </si>
  <si>
    <t>852CS1885</t>
  </si>
  <si>
    <t>254CS1895</t>
  </si>
  <si>
    <t>254CS1896</t>
  </si>
  <si>
    <t>254CS1897</t>
  </si>
  <si>
    <t>257CS1898</t>
  </si>
  <si>
    <t>257Cs1899</t>
  </si>
  <si>
    <t>257CS1900</t>
  </si>
  <si>
    <t>257CS1901</t>
  </si>
  <si>
    <t>257CS1902</t>
  </si>
  <si>
    <t>257CS1903</t>
  </si>
  <si>
    <t>251CS1665</t>
  </si>
  <si>
    <t>872CS1904</t>
  </si>
  <si>
    <t>872CS1865</t>
  </si>
  <si>
    <t>254CS1829</t>
  </si>
  <si>
    <t>Terra Remote Sensing Inc.</t>
  </si>
  <si>
    <t>Associated Environmental Consultants Inc.</t>
  </si>
  <si>
    <t>McElhanney Ltd</t>
  </si>
  <si>
    <t>Triton Environmental Consultants Ltd.</t>
  </si>
  <si>
    <t>Apex Engineering Limited</t>
  </si>
  <si>
    <t>Associated Engineering (BC) Ltd</t>
  </si>
  <si>
    <t>Morrison Hershfield Limited</t>
  </si>
  <si>
    <t>Stantec Consulting Ltd</t>
  </si>
  <si>
    <t>Masse Environmental Consultants Ltd</t>
  </si>
  <si>
    <t>Sitkum Consulting Ltd.</t>
  </si>
  <si>
    <t>WSP Canada Inc</t>
  </si>
  <si>
    <t>PBX Engineering Ltd</t>
  </si>
  <si>
    <t xml:space="preserve">R.F. Binnie </t>
  </si>
  <si>
    <t xml:space="preserve">Ecoscape Environmental Consultants </t>
  </si>
  <si>
    <t>Masse Environmental Consultants Ltd.</t>
  </si>
  <si>
    <t>IBI Group Professional Services (Canada) Inc.</t>
  </si>
  <si>
    <t>ISL Engineering and Land Services Ltd</t>
  </si>
  <si>
    <t>Urban Systems Ltd</t>
  </si>
  <si>
    <t>Associated Engineering Ltd.</t>
  </si>
  <si>
    <t>Binnie Construction Servcices Ltd</t>
  </si>
  <si>
    <t>Equity Valuation and Consulting Services Ltd.</t>
  </si>
  <si>
    <t>Urban Systems Ltd.</t>
  </si>
  <si>
    <t>Jacobs Consultancy Canada Inc</t>
  </si>
  <si>
    <t>As &amp; When LiDAR Services</t>
  </si>
  <si>
    <t>As &amp; When Environmental Services - Highway Reinstatement Program</t>
  </si>
  <si>
    <t>As &amp; When Planning Support - Southern Interior Region</t>
  </si>
  <si>
    <t>Project Supervision on Project 16801-2021, Malahat Corridor Safety Improvements on Highway 1</t>
  </si>
  <si>
    <t>As &amp; When General Engineering Services for Structural Asset Management and Design - Southern Interior Region</t>
  </si>
  <si>
    <t>As &amp; When Environmental Services</t>
  </si>
  <si>
    <t>As &amp; When Aggregate Prospecting , Day Labour Supervision and Erosion and Sediment Control - Thompson Nocola, Cariboo and Okanagan</t>
  </si>
  <si>
    <t>As &amp; When Intelligent Transportation Systems (ITS) Engineering Services – Province Wide</t>
  </si>
  <si>
    <t>As &amp; When General Engineering Services for Highway Design</t>
  </si>
  <si>
    <t>As &amp; When Project Management Services - Highway Reinstatement Program</t>
  </si>
  <si>
    <t>As &amp; When Planning Support Services - Southern Interior Region</t>
  </si>
  <si>
    <t>As &amp; When Road Construction Supervision Services of Contracts Works throughout the Province</t>
  </si>
  <si>
    <t>As &amp; When Real Estate Appraiser Services</t>
  </si>
  <si>
    <t>As &amp; When General Engineering Services for Highway Design - Less Complex Assignments</t>
  </si>
  <si>
    <t>As &amp; When General Engineering Services for Highway Design - Large Complex Assignments</t>
  </si>
  <si>
    <t>As &amp; When Project Mangement Services - Southern Interior Region</t>
  </si>
  <si>
    <t>MOTI - Highways &amp; Regional Services Division, Northern Region</t>
  </si>
  <si>
    <t>863CS1189</t>
  </si>
  <si>
    <t>863CS1190</t>
  </si>
  <si>
    <t>863CS1191</t>
  </si>
  <si>
    <t>863CS1192</t>
  </si>
  <si>
    <t>863CS1193</t>
  </si>
  <si>
    <t>353CS1145</t>
  </si>
  <si>
    <t>354CS1194</t>
  </si>
  <si>
    <t>354CS1195</t>
  </si>
  <si>
    <t>354CS1196</t>
  </si>
  <si>
    <t>354CS1115</t>
  </si>
  <si>
    <t>331CS1061</t>
  </si>
  <si>
    <t>Blue Max Drilling Inc.</t>
  </si>
  <si>
    <t>ConeTec Investigations Ltd. DBA Mud Bay Drilling Ltd.</t>
  </si>
  <si>
    <t>Drillwell Enterprises Ltd.</t>
  </si>
  <si>
    <t>Geotech Drilling Services Ltd.</t>
  </si>
  <si>
    <t>VanMars Drilling Ltd.</t>
  </si>
  <si>
    <t>GAR Consulting Inc.</t>
  </si>
  <si>
    <t>Stantec Consulting Ltd.</t>
  </si>
  <si>
    <t>R.F. Binnie &amp; Associates</t>
  </si>
  <si>
    <t>Binnie Consulting Services Ltd.</t>
  </si>
  <si>
    <t xml:space="preserve">As &amp; When Required Geotechnical Sonic Drilling Services for Highway Improvement, Rehabilitation, and Landslide Stabilization Projects </t>
  </si>
  <si>
    <t>As &amp; When Indigenous Relations Consultant</t>
  </si>
  <si>
    <t>As &amp; When Required Project Management Services - Northern Region</t>
  </si>
  <si>
    <t>As &amp; When Project Management Services - Northern Region</t>
  </si>
  <si>
    <t>Engineering Services for Terrace Commercial Vehicle Inspection Station</t>
  </si>
  <si>
    <t>No change to date</t>
  </si>
  <si>
    <t>New Contract
Not previously reported</t>
  </si>
  <si>
    <t>Check Amend #1 for spreadsheet.</t>
  </si>
  <si>
    <t>070CS114706</t>
  </si>
  <si>
    <t>Amendment #1 Construction Cost Estimates for 3 Scope Desgin Options
Amendment #2 Demand for As &amp; When Services is expected to be high in Fiscal Year 2022/23 due to Flood Recovery Projects</t>
  </si>
  <si>
    <t>051CS5326</t>
  </si>
  <si>
    <t>051CS5327</t>
  </si>
  <si>
    <t>031CS5330</t>
  </si>
  <si>
    <t>051CS5328</t>
  </si>
  <si>
    <t>711CS5322</t>
  </si>
  <si>
    <t>031CS5334</t>
  </si>
  <si>
    <t>JRACS5329</t>
  </si>
  <si>
    <t>031CS5338</t>
  </si>
  <si>
    <t>031CS5151</t>
  </si>
  <si>
    <t>860CS5324</t>
  </si>
  <si>
    <t>860CS5325</t>
  </si>
  <si>
    <t>071CS5337</t>
  </si>
  <si>
    <t>714CS5332</t>
  </si>
  <si>
    <t>031CS5335</t>
  </si>
  <si>
    <t>031CS5287</t>
  </si>
  <si>
    <t>031CS5196</t>
  </si>
  <si>
    <t>071CS5336</t>
  </si>
  <si>
    <t>045CS5341</t>
  </si>
  <si>
    <t>045CS5343</t>
  </si>
  <si>
    <t>714CS5313</t>
  </si>
  <si>
    <t>071CS5342</t>
  </si>
  <si>
    <t>031CS5161</t>
  </si>
  <si>
    <t>031CS5248</t>
  </si>
  <si>
    <t>031CS5286</t>
  </si>
  <si>
    <t>051CS5260</t>
  </si>
  <si>
    <t>045CS5349</t>
  </si>
  <si>
    <t>045CS5348</t>
  </si>
  <si>
    <t>045CS5350</t>
  </si>
  <si>
    <t>711CS5345</t>
  </si>
  <si>
    <t>711CS5346</t>
  </si>
  <si>
    <t>045CS5347</t>
  </si>
  <si>
    <t>721CS5323</t>
  </si>
  <si>
    <t>Passenger Transportation Board</t>
  </si>
  <si>
    <t>R.F. Binnie &amp; Associates Ltd</t>
  </si>
  <si>
    <t>SNC-Lavalin Inc</t>
  </si>
  <si>
    <t>Project Execution Group Inc.</t>
  </si>
  <si>
    <t>Melanie Madsen</t>
  </si>
  <si>
    <t>KPMG LLP</t>
  </si>
  <si>
    <t>OXD Consullting Ltd.</t>
  </si>
  <si>
    <t>ESIT Advanced Solutions Inc</t>
  </si>
  <si>
    <t>Terra Archaeology Limited</t>
  </si>
  <si>
    <t>Parsons Inc</t>
  </si>
  <si>
    <t>Esri Canada Limited</t>
  </si>
  <si>
    <t>Randstad Interim Inc</t>
  </si>
  <si>
    <t>Quartech Systems Limited</t>
  </si>
  <si>
    <t>Colliers Project Leaders Inc.</t>
  </si>
  <si>
    <t>HDR Corporation</t>
  </si>
  <si>
    <t>Randstad Technologies, a Division of Randstad Interim Inc</t>
  </si>
  <si>
    <t>CGI Information Systems and Management Consultants Inc</t>
  </si>
  <si>
    <t>Thoughtstorm Inc.</t>
  </si>
  <si>
    <t>Perkins Eastman Architects Canada Ltd</t>
  </si>
  <si>
    <t>Access Planning Ltd</t>
  </si>
  <si>
    <t>EDGAR Development Corp</t>
  </si>
  <si>
    <t>McCall Engineering Ltd</t>
  </si>
  <si>
    <t>ISI System Solutions Inc.</t>
  </si>
  <si>
    <t>PriceWaterhouseCoopers LLP</t>
  </si>
  <si>
    <t>Gregory Peter Toews</t>
  </si>
  <si>
    <t>Data Model Synchronization and Clean-Up</t>
  </si>
  <si>
    <t>As &amp; When Financial Advisory Services, Expert Analysis and Reporting to the Board</t>
  </si>
  <si>
    <t>Sevice Designer - Needs Assessment and Research for Ministry's Permitting Systems</t>
  </si>
  <si>
    <t>Weather Services Transformation Project - Develop and Implement an Integrated Avalanche and Weather Information System Using Agile Technology</t>
  </si>
  <si>
    <t xml:space="preserve">As &amp; When Archaeology for the South Coast Region Aggregare Management </t>
  </si>
  <si>
    <t>As &amp; When Strategic Planning  General Services</t>
  </si>
  <si>
    <t>As &amp; When Spatial Data Adminstration and Management Processes</t>
  </si>
  <si>
    <t>DriveBC Solution Development Using the Agile Development Methodology</t>
  </si>
  <si>
    <t>As &amp; When Scrum Master Consulting Services to Manage Discipline Agile Delivery for Property Services Project (PSP) and the Internet of Things Proof of Concept (IoT PoC)</t>
  </si>
  <si>
    <t>As &amp; When Enterprise Data Architecture Planning, Modelling, Integration Analysis &amp; Implementations</t>
  </si>
  <si>
    <t>As &amp; When Strategic Planning General Services</t>
  </si>
  <si>
    <t>As &amp; When Real Estate Advisory Services</t>
  </si>
  <si>
    <t>As &amp; When Land Use Planning Services</t>
  </si>
  <si>
    <t>As &amp; When Consulting Services for Specialists on Highway Maintenance Operations and Procurement</t>
  </si>
  <si>
    <t>As &amp; When Business Analyst Services in the Integrated Project Services (IPS) Project</t>
  </si>
  <si>
    <t>As &amp; When Project Management Services on Integrated Project Services (IPS) Project and Other Projects</t>
  </si>
  <si>
    <t>As &amp; When Scrum Master Consulting Services to Manage Discipline Agile Delivery for the OnRouteBC (ORBC) Project</t>
  </si>
  <si>
    <t>As &amp; When Major Projects Engineering Services</t>
  </si>
  <si>
    <t>As &amp; When Property Development Services</t>
  </si>
  <si>
    <t>As &amp; When Data Support Services for Bridge Management  Information Systems</t>
  </si>
  <si>
    <t>As &amp; When Data Support Services for Road Pavement Management Systems</t>
  </si>
  <si>
    <t xml:space="preserve">As &amp; When Real Estate Advisory </t>
  </si>
  <si>
    <t>Engineering Software Support</t>
  </si>
  <si>
    <t>Add funds for CHRIS upgrade &amp; Property Services Project.  Change project manager</t>
  </si>
  <si>
    <t>Preparation and Completion of BC Transportation Economic Impact Analysis</t>
  </si>
  <si>
    <t>153LM463436</t>
  </si>
  <si>
    <t>155LM940792</t>
  </si>
  <si>
    <t>153LM726055</t>
  </si>
  <si>
    <t>Exton &amp; Dodge Land Surveying Inc.</t>
  </si>
  <si>
    <t>AllTerra Land Surveying Ltd.</t>
  </si>
  <si>
    <t>McTavish Resource and Management Consultants Ltd.</t>
  </si>
  <si>
    <t>Legal Survey Services for Boothroyd DL933</t>
  </si>
  <si>
    <t>Legal Survey Services for Glover Road</t>
  </si>
  <si>
    <t>Preparation and Completion of a Crop Loss Report for Lougheed Highway at Dewdney Bridge</t>
  </si>
  <si>
    <t>LMWS</t>
  </si>
  <si>
    <t>253LM082760</t>
  </si>
  <si>
    <t>253LM139050</t>
  </si>
  <si>
    <t>253LM352475</t>
  </si>
  <si>
    <t>Bennett Land Surveying Ltd</t>
  </si>
  <si>
    <t>Stites Consulting Inc</t>
  </si>
  <si>
    <t>Geoverra Inc.</t>
  </si>
  <si>
    <t>As &amp; When Property Agent Services - Southern Interior Region</t>
  </si>
  <si>
    <t>045LM408169</t>
  </si>
  <si>
    <t>045LM316571</t>
  </si>
  <si>
    <t>Ryan ULC</t>
  </si>
  <si>
    <t>ARC Protection Corp.</t>
  </si>
  <si>
    <t>Short Narrative Appraisal Service for the Transportation Management Center to Determine Building Replacement Value</t>
  </si>
  <si>
    <t>Mobile Security Services for Several Vacant Land Parcels located on the Lower Mainland</t>
  </si>
  <si>
    <t>045LM596523</t>
  </si>
  <si>
    <t>Rapid Taggers Process Serving Ltd.</t>
  </si>
  <si>
    <t>As &amp; When Document Server Services</t>
  </si>
  <si>
    <t>NEW CONTRACT
Not previously reported</t>
  </si>
  <si>
    <t>715LM111447</t>
  </si>
  <si>
    <t>Apex Surety &amp; Insurance Ltd</t>
  </si>
  <si>
    <t>031CS5171</t>
  </si>
  <si>
    <t>Legal Survey Services for Tenure Clean-up Highway 99 Lillooet - Preparation of Section 107 and Statutory Right of Way Plans</t>
  </si>
  <si>
    <t>Legal Survey Services Highway 3 Jaffrey Overhead</t>
  </si>
  <si>
    <t xml:space="preserve"> </t>
  </si>
  <si>
    <t>083CS0002</t>
  </si>
  <si>
    <t>TI Corp - Surrey Langley Skytrain Project</t>
  </si>
  <si>
    <t xml:space="preserve">Ausenco Sustainability Inc. (formerly Hemmera Envirochem Inc.) </t>
  </si>
  <si>
    <t>083CS0003</t>
  </si>
  <si>
    <t xml:space="preserve">Hatch Ltd. </t>
  </si>
  <si>
    <t>083CS0004</t>
  </si>
  <si>
    <t>Golder Associates Ltd.</t>
  </si>
  <si>
    <t>083CS0018</t>
  </si>
  <si>
    <t>Ronan Dunne</t>
  </si>
  <si>
    <t>Transportation &amp; Infrastructure</t>
  </si>
  <si>
    <t>2022/23 Quarter 4</t>
  </si>
  <si>
    <t>NEW CONTRACT</t>
  </si>
  <si>
    <t>MOTI - Strategic and Corporate Priorities Division, Information Management Branch</t>
  </si>
  <si>
    <t>MOTI - Integrated Transportation &amp; Infrastructure Services Division, Properties and Land Management</t>
  </si>
  <si>
    <t>MOTI - Integrated Transportation &amp; Infrastructure Services Division, Integrated Transportation Planning Branch</t>
  </si>
  <si>
    <t xml:space="preserve">AMENDMENT #1 2023-03-29 Increase $ value to accomodate stakeholder requirements related to the submission of 100% functional design. </t>
  </si>
  <si>
    <t>AMENDMENT #1 2023-01-31 Increase $ value to accommodate initiatives under Treaty 8 decisions.</t>
  </si>
  <si>
    <t>AMENDMENT #1 2023-02-23 Increase $ value for required additional design coordination and field review effort during tender and construction.</t>
  </si>
  <si>
    <t>No change to date - As &amp; When? Option to renew? Unanticipated?</t>
  </si>
  <si>
    <t xml:space="preserve">Project Supervision Services for Dawson Creek Highway 2 (8th Street) Structure Replacement </t>
  </si>
  <si>
    <t>AMENDMENT #4 2023-03-14 Increase $ value for additional supervision required for project closeout, including required services for deficiency rectification and claims resolution. Completion date extended in previous amendment to 2022-03-31 and 2023-10-30.</t>
  </si>
  <si>
    <t xml:space="preserve">Additional supervision required to close out project. Services required include deficiency rectification and claims resolution.
</t>
  </si>
  <si>
    <t>AMENDMENT #3 2023-01-31  Completion date extended to 2025-01-31 Increase $ value in support of 1st and only Stipulated Option to Renew Term. Previous amendments for $25,000 and $100,000</t>
  </si>
  <si>
    <t>AMENDMENT #1 2023-03-02 Increase $ value to complete new projects including but not limited to blue book review project  and depressed median inventory project.</t>
  </si>
  <si>
    <t>AMENDMENT #5 2023-01-24 Completion date extended to 2024-04-30. Increase $ value to exercise 1st of 2 Stipulated Options to Renew Terms. Previous amendments for increased $ value of $342,894, $631,598 and $365,000.</t>
  </si>
  <si>
    <t>AMENDMENT #1 2023-02-14 Completion date extended to 2024-03-31. Increase $ value to exercise 1st of 3 Stipulated Option to Renew terms.</t>
  </si>
  <si>
    <t>AMENDMENT #3 2023-02-16 Completion date extended to 2024-05-31.  Completion date extended in previous amendments to 2022-05-31 and 2023-05-31.  Increase $ value to exercise 3rd and final Option to Renew terms. Previous amendments for increased $ value of $250,000.</t>
  </si>
  <si>
    <t>AMENDMENT #4 2023-03-10 Increase $ value to continue BA work on CPS replacement (IPS), CHRIS upgrade and Property Services Project. Completion date extended in previous amendments to 2021-05-26 and 2022-05-26 and 2023-05-26 to exercise 3rd of 3 stipulated Option to Renew terms. Previous amendments for increased $ value of $201,000, $168,000 and $193,500.</t>
  </si>
  <si>
    <t xml:space="preserve">AMENDMENT #2 2023-03-10 Increase $ value in support of 1st of 3 stipulated Options to Renew terms as completed in Amendment #1. 
</t>
  </si>
  <si>
    <t>AMENDMENT #1 2023-03-10 Completion date extended to 2024-03-31. Increase $ value to exercise 1st of 3 stipulated Option to Renew terms.</t>
  </si>
  <si>
    <t>NEW CONTRACT
Not previously reported.</t>
  </si>
  <si>
    <t>ESIT Advanced Solutions Inc., dba Advanced Solutions, A DXC Technology Company</t>
  </si>
  <si>
    <t>As &amp; When Services to Support the Analysis, Design, Construction and Operation of Ministry .NET Applications</t>
  </si>
  <si>
    <t>Highways &amp; Regional Services Division</t>
  </si>
  <si>
    <t>Strategic &amp; Corporate Priorities Division</t>
  </si>
  <si>
    <t>Policy, Programs and Partnerships Division</t>
  </si>
  <si>
    <t>Integrated Transportation &amp; Infrastructure Services Division</t>
  </si>
  <si>
    <t>Transportation Investment Corporation</t>
  </si>
  <si>
    <t>STOB 80 - SHARED COST ARRANGEMENTS</t>
  </si>
  <si>
    <t>MOTI - Highways and Regional Services Division</t>
  </si>
  <si>
    <t>MOTI - Highways and Regional Services Division, Rehabilitation and Maintenance</t>
  </si>
  <si>
    <t>MOTI - Integrated Transportation &amp; Infrastructure Services Division, Integrated Development Branch</t>
  </si>
  <si>
    <t>MOTI - Policy, Programs and Partnerships Division</t>
  </si>
  <si>
    <t>MOTI - Integrated Transportation &amp; Infrastructure Services Division, Major Projects and Alternate Procurement</t>
  </si>
  <si>
    <t>MOTI - Highways &amp; Regional Services Division, Construction &amp; Maintenance Branch</t>
  </si>
  <si>
    <t>251CS1886</t>
  </si>
  <si>
    <t>251CS1887</t>
  </si>
  <si>
    <t>251CS1889</t>
  </si>
  <si>
    <t>852CS1877</t>
  </si>
  <si>
    <t>As &amp; When Indigenous Relations Consulting Services - Southern Interior Region</t>
  </si>
  <si>
    <t>Integris Consulting Ltd</t>
  </si>
  <si>
    <t>GAR Consulting Inc</t>
  </si>
  <si>
    <t>SCR: Following the submission of the 100% functional design, new stakeholder projects in the area and additional scope items have been identified. Therefore, additional services were required resulting in additional total budget.</t>
  </si>
  <si>
    <t>AMENDMENT #2 2023-03-15 Increase $ value in support of 1st and only stipulated Option to Renew term as exercised in Amendment #1. Completion date extended in previous amendment to 2023-11-04.</t>
  </si>
  <si>
    <t>As &amp; When Cost Estimating Services for Transportation Capital Projects</t>
  </si>
  <si>
    <t>Charter Project Delivery Inc</t>
  </si>
  <si>
    <t xml:space="preserve">Preparation &amp; Completion of Rest Area Management Plan </t>
  </si>
  <si>
    <t>Increased funds required to complete blue book review project and depressed median inventory project.  (no change to completion date)</t>
  </si>
  <si>
    <t>AMENDMENT #1 2023-03-10  Completion date extended to 2024-08-31. Increase $ value to exercise 1st of 2 stipulated Option to Renew terms.</t>
  </si>
  <si>
    <t xml:space="preserve">Environmental Services in Support of the Surrey Langley SkyTrain Project </t>
  </si>
  <si>
    <t>Was: Integrated Project Services</t>
  </si>
  <si>
    <t>Integrated Project Services - Cloud Services Solution</t>
  </si>
  <si>
    <r>
      <rPr>
        <u/>
        <sz val="10"/>
        <color theme="1"/>
        <rFont val="Arial"/>
        <family val="2"/>
      </rPr>
      <t>Was</t>
    </r>
    <r>
      <rPr>
        <sz val="10"/>
        <color theme="1"/>
        <rFont val="Arial"/>
        <family val="2"/>
      </rPr>
      <t>: Rest Area Management Plan Development</t>
    </r>
  </si>
  <si>
    <t>Doesn't appear to be As &amp; When - contract available</t>
  </si>
  <si>
    <t xml:space="preserve">Translink contract assigned to TI Corp. Contract not previously reported. AMENDMENT #11 2022-09-30. Not previously reported. Increase in $ value  as per option to add optional services (OMC5) and additional resources added. AMENDMENT #12 2022-12-22 Not previously reported. Completion date extended to 2023-12-31. Increase in $ value as per option to extend into Procurement Readiness Phase and resource updates. </t>
  </si>
  <si>
    <t>Translink contract assigned to TI Corp. Contract not previously reported. AMENDMENT #13 Not previously reported. Completion date extended to 2023-12-31. Increase in $ value as per option to extend into Procurement Readiness Phase and resource updates.</t>
  </si>
  <si>
    <t>Translink contract assigned to TI Corp. Contract not previously reported. AMENDMENT #7 2022-12-22 Not previously reported. Completion date extended to 2024-02-29. Increase in $ value as per Option to extend into Procurement Readiness Phase and resource updates.</t>
  </si>
  <si>
    <t>MOTI - Integrated Transportation and Infrastructure Service Division, Engineering Services</t>
  </si>
  <si>
    <t>As &amp; When Risk Management Consulting Services</t>
  </si>
  <si>
    <r>
      <rPr>
        <u/>
        <sz val="11"/>
        <color theme="1"/>
        <rFont val="Calibri"/>
        <family val="2"/>
        <scheme val="minor"/>
      </rPr>
      <t>Was</t>
    </r>
    <r>
      <rPr>
        <sz val="11"/>
        <color theme="1"/>
        <rFont val="Calibri"/>
        <family val="2"/>
        <scheme val="minor"/>
      </rPr>
      <t>: Owners Engineer</t>
    </r>
  </si>
  <si>
    <r>
      <rPr>
        <u/>
        <sz val="11"/>
        <color theme="1"/>
        <rFont val="Calibri"/>
        <family val="2"/>
        <scheme val="minor"/>
      </rPr>
      <t>Was</t>
    </r>
    <r>
      <rPr>
        <sz val="11"/>
        <color theme="1"/>
        <rFont val="Calibri"/>
        <family val="2"/>
        <scheme val="minor"/>
      </rPr>
      <t>: Geotechnical Services</t>
    </r>
  </si>
  <si>
    <t>Owner's Engineer - Surrey Langley Skytrain Project</t>
  </si>
  <si>
    <t>Geotechnical Services - Surrey Langley Skytrain Project</t>
  </si>
  <si>
    <t>Commercial Director - Surrey Langley Skytrain Project</t>
  </si>
  <si>
    <r>
      <rPr>
        <u/>
        <sz val="11"/>
        <color theme="1"/>
        <rFont val="Calibri"/>
        <family val="2"/>
        <scheme val="minor"/>
      </rPr>
      <t>Was</t>
    </r>
    <r>
      <rPr>
        <sz val="11"/>
        <color theme="1"/>
        <rFont val="Calibri"/>
        <family val="2"/>
        <scheme val="minor"/>
      </rPr>
      <t>: Commercial Director</t>
    </r>
  </si>
  <si>
    <t>As &amp; When Owner's Engineer</t>
  </si>
  <si>
    <t>AMENDMENT #3 2022-11-01 Not previously reported. Completion date extended to 2023-11-24. Increase $ value to exercise 2nd of 3 stipulated Options to Renew term.  Previous amendment for increased $ value of $240,000. Completion date extended in previous amendment to 2021-11-24 and 2022-11-24.</t>
  </si>
  <si>
    <t>333LM101987</t>
  </si>
  <si>
    <t>HBH Land Surveying Inc.</t>
  </si>
  <si>
    <t>Legal Survey Services Near Topley, BC</t>
  </si>
  <si>
    <t xml:space="preserve"> Deputy Minister approval for this extension is provided in Decision Briefing Note #309500 (attached). A Notice to Vendors will be posted to BC Bid to comply with procurement transparency obligation and trade treaty limited tendering notice.</t>
  </si>
  <si>
    <t>AMENDMENT #7 2022-03-30 Not previously reported. Increase $ value to maintain support of the inSight ATMS platform for the continuation of core Transportation Management Centre (TMC) business functions.</t>
  </si>
  <si>
    <t xml:space="preserve">Colliers Strategy and Consulting Inc. </t>
  </si>
  <si>
    <t>Previous Extension of…...</t>
  </si>
  <si>
    <t>Check with Vicki</t>
  </si>
  <si>
    <t>Unanticipated complexities for project closeout.</t>
  </si>
  <si>
    <t>Abbreviations</t>
  </si>
  <si>
    <t xml:space="preserve">OMC5?
</t>
  </si>
  <si>
    <t>Translink contract assigned to TI Corp. Contract not previously reported. AMENDMENT #13 Not previously reported. Completion date extended to 2023-12-31. Increase in $ value as per contract option to extend into Procurement Readiness Phase and resource updates.</t>
  </si>
  <si>
    <t>Translink contract assigned to TI Corp. Contract not previously reported. AMENDMENT #7 2022-12-22 Not previously reported. Completion date extended to 2024-02-29. Increase in $ value as per contract option to extend into Procurement Readiness Phase and resource updates.</t>
  </si>
  <si>
    <t>Take out Vacant</t>
  </si>
  <si>
    <t>Get contract and solicitation</t>
  </si>
  <si>
    <t xml:space="preserve">Translink contract assigned to TI Corp. Contract not previously reported. AMENDMENT #11 2022-09-30. Not previously reported. Increase in $ value  as per contract option to add additional services and resources. AMENDMENT #12 2022-12-22 Not previously reported. Completion date extended to 2023-12-31. Increase in $ value as per contract option to extend into Procurement Readiness Phase and resource updates. </t>
  </si>
  <si>
    <t>follow up</t>
  </si>
  <si>
    <t>who</t>
  </si>
  <si>
    <t>check for duplicates</t>
  </si>
  <si>
    <t>laura</t>
  </si>
  <si>
    <t>check if as and when</t>
  </si>
  <si>
    <t>dave</t>
  </si>
  <si>
    <t>no action needee</t>
  </si>
  <si>
    <t>add extension and $$</t>
  </si>
  <si>
    <t>Dave</t>
  </si>
  <si>
    <t>did we do large and complex???  Look at last version to see if/how wording was altered</t>
  </si>
  <si>
    <t xml:space="preserve">go to vicki and ask if we want expanded language. </t>
  </si>
  <si>
    <t>Laura</t>
  </si>
  <si>
    <t>find out why?</t>
  </si>
  <si>
    <t xml:space="preserve"> we should remove "deficiency/claims" - use  "unanticipated complexities  for  project closeout</t>
  </si>
  <si>
    <t>2 mos contract??? LH</t>
  </si>
  <si>
    <t>3 mos contract - LH</t>
  </si>
  <si>
    <t>Options to renew exceed original contract term</t>
  </si>
  <si>
    <t>Flag for kevin</t>
  </si>
  <si>
    <t xml:space="preserve">Talk to diana re: option to renew exceeding </t>
  </si>
  <si>
    <t>flagging</t>
  </si>
  <si>
    <t>confirm with OMC5 and as per contract option to add additional resources and services.</t>
  </si>
  <si>
    <t>DL33???</t>
  </si>
  <si>
    <t>various land parcels</t>
  </si>
  <si>
    <t>Confirmed: As &amp; When</t>
  </si>
  <si>
    <r>
      <rPr>
        <u/>
        <sz val="10"/>
        <color theme="9" tint="-0.499984740745262"/>
        <rFont val="Arial"/>
        <family val="2"/>
      </rPr>
      <t>Was</t>
    </r>
    <r>
      <rPr>
        <sz val="10"/>
        <color theme="9" tint="-0.499984740745262"/>
        <rFont val="Arial"/>
        <family val="2"/>
      </rPr>
      <t>: Rest Area Management Plan Development</t>
    </r>
  </si>
  <si>
    <r>
      <rPr>
        <u/>
        <sz val="11"/>
        <color theme="9" tint="-0.499984740745262"/>
        <rFont val="Calibri"/>
        <family val="2"/>
        <scheme val="minor"/>
      </rPr>
      <t>Was</t>
    </r>
    <r>
      <rPr>
        <sz val="11"/>
        <color theme="9" tint="-0.499984740745262"/>
        <rFont val="Calibri"/>
        <family val="2"/>
        <scheme val="minor"/>
      </rPr>
      <t>: Owners Engineer</t>
    </r>
  </si>
  <si>
    <r>
      <rPr>
        <u/>
        <sz val="11"/>
        <color theme="9" tint="-0.499984740745262"/>
        <rFont val="Calibri"/>
        <family val="2"/>
        <scheme val="minor"/>
      </rPr>
      <t>Was</t>
    </r>
    <r>
      <rPr>
        <sz val="11"/>
        <color theme="9" tint="-0.499984740745262"/>
        <rFont val="Calibri"/>
        <family val="2"/>
        <scheme val="minor"/>
      </rPr>
      <t>: Geotechnical Services</t>
    </r>
  </si>
  <si>
    <r>
      <rPr>
        <u/>
        <sz val="11"/>
        <color theme="9" tint="-0.499984740745262"/>
        <rFont val="Calibri"/>
        <family val="2"/>
        <scheme val="minor"/>
      </rPr>
      <t>Was</t>
    </r>
    <r>
      <rPr>
        <sz val="11"/>
        <color theme="9" tint="-0.499984740745262"/>
        <rFont val="Calibri"/>
        <family val="2"/>
        <scheme val="minor"/>
      </rPr>
      <t>: Commercial Director</t>
    </r>
  </si>
  <si>
    <t>Preparation and Completion of a Crop Implication Report for Lougheed Highway at Dewdney Bridge</t>
  </si>
  <si>
    <t>Legal Survey Services for Boothroyd, BC</t>
  </si>
  <si>
    <t>Mobile Security Services for Various Land Parcels Located in the Lower Mainland</t>
  </si>
  <si>
    <t>Removed  - "Less Complex Assignments" (consistent with Q3 reporting)</t>
  </si>
  <si>
    <t>Removed  - "Large Complex Assignments" (consistent with Q3 reporting)</t>
  </si>
  <si>
    <t>AMENDMENT #7 2022-03-30 Not previously reported. Completion date extended to 2023-03-31. Completion date extended in previous amendments to 2018-03-31, 2019-03-31, 2020-03-31, 2021-03-31 and 2022-03-31. Increase $ value to maintain support of the inSight Advanced Traffic Management System (ATMS) platform for the continuation of core Transportation Management Centre (TMC) business functions. Previous amendments for increased $ value of $1,919,390.</t>
  </si>
  <si>
    <t>As &amp; When Real Estate Appraisal Services</t>
  </si>
  <si>
    <t>As &amp; When Engineering Services for Terrace Commercial Vehicle Inspection Station</t>
  </si>
  <si>
    <t>Not As &amp; When</t>
  </si>
  <si>
    <t>AMENDMENT #4 2023-03-14 Increase $ value for additional supervision required, including unanticipated complexities for project closeout. Completion date extended in previous amendment to 2022-03-31 and 2023-10-30.</t>
  </si>
  <si>
    <t>AMENDMENT #4 2023-03-10 Increase $ value to continue Business Analysis work on Integrated Project Services projects, including Capital Program System (CPS) replacement, Corporate Highway Resource Inventory System (CHRIS) upgrade, and Property Services Project. Completion date extended in previous amendments to 2021-05-26 and 2022-05-26 and 2023-05-26 to exercise 3rd of 3 stipulated Option to Renew terms. Previous amendments for increased $ value of $201,000, $168,000 and $193,500.</t>
  </si>
  <si>
    <t xml:space="preserve">Floods? Or crop implication (DK: not related to floods) </t>
  </si>
  <si>
    <t>Project? No</t>
  </si>
  <si>
    <t>Commercial Director Consultant - Surrey Langley Skytrain Project</t>
  </si>
  <si>
    <t>MOTI - Integrated Transportation and Infrastructure Service Division, Major Projects</t>
  </si>
  <si>
    <t xml:space="preserve"> 
</t>
  </si>
  <si>
    <t>AMENDMENT #5 2023-01-24 Completion date extended to 2024-04-30. Increase $ value to exercise 1st of 2 Stipulated Options to Renew Terms. Previous amendments for increased $ value of $1,339,492.</t>
  </si>
  <si>
    <t>AMENDMENT #3 2023-02-16 Completion date extended to 2024-05-31.  Completion date extended in previous amendments to 2022-05-31 and 2023-05-31.  Increase $ value to exercise 3rd and final Option to Renew terms. Previous amendment for increased $ value of $250,000.</t>
  </si>
  <si>
    <t>AMENDMENT #2 2023-03-10 Increase $ value in support of 1st of 3 stipulated Options to Renew terms as completed in Amendment #1.</t>
  </si>
  <si>
    <t>OXD Consulting Ltd.</t>
  </si>
  <si>
    <t>MOTI - Policy, Programs &amp; Partnerships Division</t>
  </si>
  <si>
    <t>New Contract</t>
  </si>
  <si>
    <t>Project 06506 -BC Active Transportation (Clean BC)</t>
  </si>
  <si>
    <t>065OA126726</t>
  </si>
  <si>
    <t>Island Trust</t>
  </si>
  <si>
    <t>Active Transportation Network Plan For Islands Trust - Salt Spring Island</t>
  </si>
  <si>
    <t xml:space="preserve">065OA126728 </t>
  </si>
  <si>
    <t>Village of Kaslo</t>
  </si>
  <si>
    <t>Active Transportation Network Plan For The Village Of Kaslo</t>
  </si>
  <si>
    <t>065OA126730</t>
  </si>
  <si>
    <t>Tsawwassen First Nation</t>
  </si>
  <si>
    <t>Active Transportation Network Plan For Tsawwassen First Nation</t>
  </si>
  <si>
    <t xml:space="preserve">065OA126732 </t>
  </si>
  <si>
    <t>Canim Lake Band</t>
  </si>
  <si>
    <t>Active Transportation Network Plan For Canim Lake Band</t>
  </si>
  <si>
    <t xml:space="preserve">065OA126734 </t>
  </si>
  <si>
    <t>Fraser Valley Regional District</t>
  </si>
  <si>
    <t>Active Transportation Network Plan For Electoral Areas</t>
  </si>
  <si>
    <t xml:space="preserve">065OA126736 </t>
  </si>
  <si>
    <t>The Corporation of the Village of Alert Bay</t>
  </si>
  <si>
    <t>Active Transportation Network Plan For The Village Of Alert Bay</t>
  </si>
  <si>
    <t xml:space="preserve">065OA126738 </t>
  </si>
  <si>
    <t>Cumberland Village</t>
  </si>
  <si>
    <t>Active Transportation Network Plan For The Village Of Cumberland</t>
  </si>
  <si>
    <t xml:space="preserve">065OA126740 </t>
  </si>
  <si>
    <t>Town of Gibsons</t>
  </si>
  <si>
    <t>Active Transportation Network Plan For The Town Of Gibsons</t>
  </si>
  <si>
    <t>065OA126742</t>
  </si>
  <si>
    <t>Village of Gold River</t>
  </si>
  <si>
    <t>Active Transportation Network Plan For The Village Of Gold River</t>
  </si>
  <si>
    <t>065OA126744</t>
  </si>
  <si>
    <t>City of Prince Rupert</t>
  </si>
  <si>
    <t>Active Transportation Network Plan For The City Of Prince Rupert</t>
  </si>
  <si>
    <t xml:space="preserve">065OA126746 </t>
  </si>
  <si>
    <t>Regional District of Alberni-Clayoquot</t>
  </si>
  <si>
    <t>Active Transportation Network Plan For Electoral Area E - Sproat Lake Area</t>
  </si>
  <si>
    <t xml:space="preserve">065OA126748 </t>
  </si>
  <si>
    <t>City of Quesnel</t>
  </si>
  <si>
    <t>065OA126750</t>
  </si>
  <si>
    <t>Shackan Indian Band</t>
  </si>
  <si>
    <t>Active Transportation Network Plan For Shackan Indian Band</t>
  </si>
  <si>
    <t xml:space="preserve">065OA126752 </t>
  </si>
  <si>
    <t>Village of Port Alice</t>
  </si>
  <si>
    <t>Active Transportation Network Plan For The Village Of Port Alice</t>
  </si>
  <si>
    <t>065OA126767</t>
  </si>
  <si>
    <t>Tk'emlups te Secwepemc</t>
  </si>
  <si>
    <t>Active Transportation Network Plan For Tk'emlups Te Secwepemc</t>
  </si>
  <si>
    <t xml:space="preserve">065OA126809 </t>
  </si>
  <si>
    <t>Witset First Nation</t>
  </si>
  <si>
    <t>Witset Canyon Trail - Solar Lighting Component</t>
  </si>
  <si>
    <t>065OA126811</t>
  </si>
  <si>
    <t>Capital Regional District</t>
  </si>
  <si>
    <t>Mayne Island Regional Trail - Phase 1 Development</t>
  </si>
  <si>
    <t xml:space="preserve">065OA126813 </t>
  </si>
  <si>
    <t>Columbia Shuswap Regional District</t>
  </si>
  <si>
    <t>Shuswap North Okanagan Rail Trail - Landsdowne Road To Armstrong</t>
  </si>
  <si>
    <t xml:space="preserve">065OA126816 </t>
  </si>
  <si>
    <t>Tsleil-Waututh Nation</t>
  </si>
  <si>
    <t>Thomas Creek Pedestrian Bridge</t>
  </si>
  <si>
    <t xml:space="preserve">065OA126818 </t>
  </si>
  <si>
    <t>Bowen Island Municipality</t>
  </si>
  <si>
    <t>Multi-Use Path - Phase 4, Artisan Lane To Charlie's Lane</t>
  </si>
  <si>
    <t>065OA126820</t>
  </si>
  <si>
    <t>The Corporation of City of Rossland</t>
  </si>
  <si>
    <t>Downtown Covered Bike Parking &amp; Washroom Facility</t>
  </si>
  <si>
    <t xml:space="preserve">065OA126822 </t>
  </si>
  <si>
    <t>District of Tofino</t>
  </si>
  <si>
    <t>Mackenzie Beach Road - Mult-Use Path</t>
  </si>
  <si>
    <t>065OA126824</t>
  </si>
  <si>
    <t>City of Powell River</t>
  </si>
  <si>
    <t>Maple &amp; Sycamore Safe Streets</t>
  </si>
  <si>
    <t xml:space="preserve">065OA126826 </t>
  </si>
  <si>
    <t>Village of Radium Hot Springs</t>
  </si>
  <si>
    <t>North-South Active Transportation Corridor</t>
  </si>
  <si>
    <t>065OA126828</t>
  </si>
  <si>
    <t>District of Chetwynd</t>
  </si>
  <si>
    <t>Nicholson Road Sidewalk</t>
  </si>
  <si>
    <t xml:space="preserve">065OA126830 </t>
  </si>
  <si>
    <t xml:space="preserve">Town of Princeton </t>
  </si>
  <si>
    <t>Bridge Street &amp; Vermillion Avenue Lighting</t>
  </si>
  <si>
    <t xml:space="preserve">065OA126832 </t>
  </si>
  <si>
    <t>Comox Town</t>
  </si>
  <si>
    <t>Lazo Road Upgrade - Simba Road To Kye Bay Road</t>
  </si>
  <si>
    <t>065OA126834</t>
  </si>
  <si>
    <t>Village of Lumby</t>
  </si>
  <si>
    <t>Grandview Multi-Use Pathway Corridor</t>
  </si>
  <si>
    <t>065OA126836</t>
  </si>
  <si>
    <t>City of Nelson</t>
  </si>
  <si>
    <t>Bike Parking Facilities</t>
  </si>
  <si>
    <t xml:space="preserve">065OA126838 </t>
  </si>
  <si>
    <t xml:space="preserve">District of Ucluelet </t>
  </si>
  <si>
    <t>Larch Road Multi-Use Path</t>
  </si>
  <si>
    <t xml:space="preserve">065OA126840 </t>
  </si>
  <si>
    <t>City of Duncan</t>
  </si>
  <si>
    <t>Protected Bike Lanes On Coronation Avenue</t>
  </si>
  <si>
    <t xml:space="preserve">065OA126842 </t>
  </si>
  <si>
    <t>City of Kimberley</t>
  </si>
  <si>
    <t>Active Transport Infrastructure - 306 St./ Marysville Elementary</t>
  </si>
  <si>
    <t xml:space="preserve">065OA126844 </t>
  </si>
  <si>
    <t xml:space="preserve">City of Quesnel </t>
  </si>
  <si>
    <t>Riverfront Trail To Front Street Accessible Connector</t>
  </si>
  <si>
    <t xml:space="preserve">065OA126846 </t>
  </si>
  <si>
    <t>City of West Kelowna</t>
  </si>
  <si>
    <t>Boucherie Road Multi-Use Pathway - Phase 2</t>
  </si>
  <si>
    <t xml:space="preserve">065OA126848 </t>
  </si>
  <si>
    <t>City of Colwood</t>
  </si>
  <si>
    <t>Active Transportation Counter Implementation</t>
  </si>
  <si>
    <t xml:space="preserve">065OA126850 </t>
  </si>
  <si>
    <t>City of Port Alberni</t>
  </si>
  <si>
    <t>Roger Creek Ravine Multi-Use Path</t>
  </si>
  <si>
    <t>065OA126852</t>
  </si>
  <si>
    <t>Village of Chase</t>
  </si>
  <si>
    <t>Coburn Street Pedestrian Upgrades - Phase 1</t>
  </si>
  <si>
    <t xml:space="preserve">065OA126854 </t>
  </si>
  <si>
    <t xml:space="preserve">Comox Valley RD </t>
  </si>
  <si>
    <t>Denman Cross-Island Trail</t>
  </si>
  <si>
    <t xml:space="preserve">065OA126856 </t>
  </si>
  <si>
    <t>Maple Ridge</t>
  </si>
  <si>
    <t>117 Avenue Multi-Use Path</t>
  </si>
  <si>
    <t xml:space="preserve">065OA126858 </t>
  </si>
  <si>
    <t>The Corporation of the District of Saanich</t>
  </si>
  <si>
    <t>Shelbourne Street Improvements - Phase 2</t>
  </si>
  <si>
    <t>065OA126860</t>
  </si>
  <si>
    <t>Coast Salish Development Corporation</t>
  </si>
  <si>
    <t>Oyster Bay Village Sidewalks &amp; Trail</t>
  </si>
  <si>
    <t xml:space="preserve">065OA126862 </t>
  </si>
  <si>
    <t>The Corporation of the Township of Esquimalt</t>
  </si>
  <si>
    <t>Tillicum Road Active Transportation Improvements</t>
  </si>
  <si>
    <t>065OA126864</t>
  </si>
  <si>
    <t>Fairview Sidewalk Connections</t>
  </si>
  <si>
    <t xml:space="preserve">065OA126866 </t>
  </si>
  <si>
    <t>City of Penticton</t>
  </si>
  <si>
    <t>Lake-To-Lake Aaa Bike Route - Kinney Avenue To Galt Avenue</t>
  </si>
  <si>
    <t>065OA126868</t>
  </si>
  <si>
    <t>Penticton Indian Band</t>
  </si>
  <si>
    <t>Green Mountain Road Pathway</t>
  </si>
  <si>
    <t>065OA126870</t>
  </si>
  <si>
    <t>The Corporation of the Village of Slocan</t>
  </si>
  <si>
    <t>Crosswalk Rehabilitation</t>
  </si>
  <si>
    <t>065OA126877</t>
  </si>
  <si>
    <t xml:space="preserve">Gitlaxt'aamiks Village Government </t>
  </si>
  <si>
    <t>Wright Boulevard Sidewalk &amp; Storm System - Phase 1</t>
  </si>
  <si>
    <t>065OA126879</t>
  </si>
  <si>
    <t>District of lnvermere</t>
  </si>
  <si>
    <t>Athalmer Trails - Area H</t>
  </si>
  <si>
    <t>065OA126881</t>
  </si>
  <si>
    <t>City of Kelowna</t>
  </si>
  <si>
    <t>Carsorso Active Transportation Corridor - Klo To Lanfranco</t>
  </si>
  <si>
    <t>065OA126883</t>
  </si>
  <si>
    <t>Township of Langley</t>
  </si>
  <si>
    <t>Fraser Highway North Side Multi-Use Path</t>
  </si>
  <si>
    <t>065OA126885</t>
  </si>
  <si>
    <t>University Of British Columbia</t>
  </si>
  <si>
    <t>Regional E-Bike Share Stations</t>
  </si>
  <si>
    <t>065OA126887</t>
  </si>
  <si>
    <t>City of Vancouver</t>
  </si>
  <si>
    <t>Power Kiosks For E-Bikes &amp; E-Scooters</t>
  </si>
  <si>
    <t>065OA126891</t>
  </si>
  <si>
    <t>City of Fort St. John</t>
  </si>
  <si>
    <t>Surerus Park Trail Lighting</t>
  </si>
  <si>
    <t>065OA126893</t>
  </si>
  <si>
    <t>City of Nanaimo</t>
  </si>
  <si>
    <t>Albert &amp; Fourth Complete Street - Phase 2</t>
  </si>
  <si>
    <t>065OA126895</t>
  </si>
  <si>
    <t xml:space="preserve">North Saanich </t>
  </si>
  <si>
    <t>Mcdonald Park Road Multi-Use Path</t>
  </si>
  <si>
    <t>065OA126897</t>
  </si>
  <si>
    <t>Town of Qualicum Beach</t>
  </si>
  <si>
    <t>Beach Creek Waterfront Walkway &amp; Viewing Platform</t>
  </si>
  <si>
    <t xml:space="preserve">065OA126899 </t>
  </si>
  <si>
    <t xml:space="preserve"> City of Salmon Arm</t>
  </si>
  <si>
    <t>Ross Street Underpass - Phase 2</t>
  </si>
  <si>
    <t>065OA126901</t>
  </si>
  <si>
    <t>Village of Anmore</t>
  </si>
  <si>
    <t>Sunnyside Road Multi-Use Pathway</t>
  </si>
  <si>
    <t>065OA126905</t>
  </si>
  <si>
    <t>Village of Burns Lake</t>
  </si>
  <si>
    <t>9th Avenue Active Transportation</t>
  </si>
  <si>
    <t>065OA126907</t>
  </si>
  <si>
    <t>City of Courtenay</t>
  </si>
  <si>
    <t>Dingwall Steps</t>
  </si>
  <si>
    <t>065OA126909</t>
  </si>
  <si>
    <t>West Coast Multi-Use Pathway - Long Beach</t>
  </si>
  <si>
    <t>065OA126912</t>
  </si>
  <si>
    <t>Tzeachten First Nation</t>
  </si>
  <si>
    <t>Bailey Road Pedestrian &amp; Cycling Improvements</t>
  </si>
  <si>
    <t>065OA126914</t>
  </si>
  <si>
    <t>City of Port Moody</t>
  </si>
  <si>
    <t>St. John’s Street Multi-Use Path Phase 1 - Albert Street To Moody Street</t>
  </si>
  <si>
    <t>065OA126916</t>
  </si>
  <si>
    <t xml:space="preserve">City of Richmond </t>
  </si>
  <si>
    <t>Steveston Highway Multi-use Path Phase 2 - Mortifield Gate To No. 2 Road</t>
  </si>
  <si>
    <t>065OA126918</t>
  </si>
  <si>
    <t>District of Taylor</t>
  </si>
  <si>
    <t>Participation Trail</t>
  </si>
  <si>
    <t>065OA126920</t>
  </si>
  <si>
    <t>City of Chilliwack</t>
  </si>
  <si>
    <t>Tyson Road Pedestrian &amp; Cycling Improvement</t>
  </si>
  <si>
    <t>065OA126922</t>
  </si>
  <si>
    <t>City of Coquitlam</t>
  </si>
  <si>
    <t>Guildford Greenway - Port Moody Border To Pinetree Way</t>
  </si>
  <si>
    <t>065OA126924</t>
  </si>
  <si>
    <t xml:space="preserve">City of Kamloops </t>
  </si>
  <si>
    <t>Highway 5a Multi-Use Pathway</t>
  </si>
  <si>
    <t>065OA126963</t>
  </si>
  <si>
    <t>Gorge Road West - Phase 1</t>
  </si>
  <si>
    <t>065OA126965</t>
  </si>
  <si>
    <t>Fraser Highway South Side Multi-Use Path</t>
  </si>
  <si>
    <t>065OA126967</t>
  </si>
  <si>
    <t>City of Port Coquitlam</t>
  </si>
  <si>
    <t>Kingsway Avenue Multi-Use Path</t>
  </si>
  <si>
    <t>065OA126969</t>
  </si>
  <si>
    <t>City of Abbotsford</t>
  </si>
  <si>
    <t>Marshall Road Corridor Improvements - Mcmillan Road To Timberlane Drive</t>
  </si>
  <si>
    <t>065OA126971</t>
  </si>
  <si>
    <t>Town of Oliver</t>
  </si>
  <si>
    <t>The Ditch Trail</t>
  </si>
  <si>
    <t>065OA127658</t>
  </si>
  <si>
    <t>Houghton Active Transportation Corridor - Hollywood Rd N To Rutland Rd N</t>
  </si>
  <si>
    <t>065OA127662</t>
  </si>
  <si>
    <t>Midtown Gateway Multi-Use Path</t>
  </si>
  <si>
    <t>065OA127664</t>
  </si>
  <si>
    <t>City of Merritt</t>
  </si>
  <si>
    <t>Voght Street Multi-Use Path Connection</t>
  </si>
  <si>
    <t>Project 06503 - Active Transportation Programs</t>
  </si>
  <si>
    <t>065OA115329</t>
  </si>
  <si>
    <t>Union Of BC Municipalities</t>
  </si>
  <si>
    <t>Administer An Active Transportation Planning Grant.  (Reference Notice Of Intent # Noi - 5506503)</t>
  </si>
  <si>
    <t>065OA122076</t>
  </si>
  <si>
    <t>BC Healthy Communities Society</t>
  </si>
  <si>
    <t>Develop/Deliver Active School Travel Planning &amp; Programming Pilot in BC. (Reference Notice Of Intent # Noi - 06503-3)</t>
  </si>
  <si>
    <t>065OA124173</t>
  </si>
  <si>
    <t>Hub Cycling</t>
  </si>
  <si>
    <t>Everyone Rides Grade 4-5 Program</t>
  </si>
  <si>
    <t>065OA124345</t>
  </si>
  <si>
    <t>Go By Bike BC Society</t>
  </si>
  <si>
    <t>Fall 2022, Winter 2023 And Spring 2023 Gobybike Weeks</t>
  </si>
  <si>
    <t xml:space="preserve">As &amp; When Archaeology for the South Coast Region Aggregate Management </t>
  </si>
  <si>
    <t>Service Designer - Needs Assessment and Research for Ministry's Permitting Systems</t>
  </si>
  <si>
    <t>Active Transportation Network Plan For The City Of Quesnel</t>
  </si>
  <si>
    <t>AMENDMENT #1 2023-02-23 Increase $ value to accommodate unanticipated field review for architectural and building system optimization.</t>
  </si>
  <si>
    <t xml:space="preserve">AMENDMENT #1 2023-03-29 Increase $ value to accommodate stakeholder requirements related to the submission of 100% functional design. </t>
  </si>
  <si>
    <t>Binnie Construction Services Ltd</t>
  </si>
  <si>
    <t>As &amp; When Project Management Services - Southern Interior Region</t>
  </si>
  <si>
    <t>As &amp; When Spatial Data Administration and Management Processes</t>
  </si>
  <si>
    <t>AMENDMENT #2 2023-03-29 Completion date extended to 2025-12-31. Increase $ value to accommodate extension.</t>
  </si>
  <si>
    <t>AMENDMENT #1 2023-03-21 Completion date extended to 2024-03-31. Increase $ value to accommodate extension.</t>
  </si>
  <si>
    <t>AMENDMENT #1 2023-03-27 Completion date extended to 2024-01-31. Increase $ value to accommodate extension.</t>
  </si>
  <si>
    <t>AMENDMENT #1 2023-03-20  Increase $ value to complete and provide activity reports.</t>
  </si>
  <si>
    <t>As &amp; When Aggregate Prospecting , Day Labour Supervision and Erosion and Sediment Control - Thompson Nicola, Cariboo and Okanagan</t>
  </si>
  <si>
    <t xml:space="preserve">TransLink contract assigned to TI Corp. Contract not previously reported. AMENDMENT #11 2022-09-30. Not previously reported. Increase in $ value  as per contract option to add additional services and resources. AMENDMENT #12 2022-12-22 Not previously reported. Completion date extended to 2023-12-31. Increase in $ value as per contract option to extend into Procurement Readiness Phase and resource updates. </t>
  </si>
  <si>
    <t>TransLink contract assigned to TI Corp. Contract not previously reported. AMENDMENT #13 Not previously reported. Completion date extended to 2023-12-31. Increase in $ value as per contract option to extend into Procurement Readiness Phase and resource updates.</t>
  </si>
  <si>
    <t>TransLink contract assigned to TI Corp. Contract not previously reported. AMENDMENT #7 2022-12-22 Not previously reported. Completion date extended to 2024-02-29. Increase in $ value as per contract option to extend into Procurement Readiness Phase and resource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</si>
</sst>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4" formatCode="_-&quot;$&quot;* #,##0.00_-;\-&quot;$&quot;* #,##0.00_-;_-&quot;$&quot;* &quot;-&quot;??_-;_-@_-"/>
    <numFmt numFmtId="43" formatCode="_-* #,##0.00_-;\-* #,##0.00_-;_-* &quot;-&quot;??_-;_-@_-"/>
    <numFmt numFmtId="164" formatCode="_-[$$-1009]* #,##0.00_-;\-[$$-1009]* #,##0.00_-;_-[$$-1009]* &quot;-&quot;??_-;_-@_-"/>
    <numFmt numFmtId="165" formatCode="_(&quot;$&quot;* #,##0.00_);_(&quot;$&quot;* \(#,##0.00\);_(&quot;$&quot;* &quot;-&quot;??_);_(@_)"/>
    <numFmt numFmtId="166" formatCode="_-[$$-1009]* #,##0_-;\-[$$-1009]* #,##0_-;_-[$$-1009]* &quot;-&quot;??_-;_-@_-"/>
    <numFmt numFmtId="167" formatCode="yyyy/mm/dd;@"/>
    <numFmt numFmtId="168" formatCode="_-* #,##0_-;\-* #,##0_-;_-* &quot;-&quot;??_-;_-@_-"/>
    <numFmt numFmtId="169" formatCode="[$-1009]mmmm\ d\,\ yyyy;@"/>
    <numFmt numFmtId="170" formatCode="_(&quot;$&quot;* #,##0_);_(&quot;$&quot;* \(#,##0\);_(&quot;$&quot;* &quot;-&quot;??_);_(@_)"/>
    <numFmt numFmtId="171" formatCode="[$-1009]d/mmm/yy;@"/>
  </numFmts>
  <fonts count="3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0"/>
      <name val="Arial"/>
      <family val="2"/>
    </font>
    <font>
      <sz val="10"/>
      <color theme="1"/>
      <name val="Arial"/>
      <family val="2"/>
    </font>
    <font>
      <sz val="11"/>
      <name val="Calibri"/>
      <family val="2"/>
    </font>
    <font>
      <sz val="9"/>
      <name val="Arial Narrow"/>
      <family val="2"/>
    </font>
    <font>
      <u/>
      <sz val="10"/>
      <color theme="1"/>
      <name val="Arial"/>
      <family val="2"/>
    </font>
    <font>
      <u/>
      <sz val="11"/>
      <color theme="1"/>
      <name val="Calibri"/>
      <family val="2"/>
      <scheme val="minor"/>
    </font>
    <font>
      <sz val="11"/>
      <color theme="9" tint="-0.499984740745262"/>
      <name val="Calibri"/>
      <family val="2"/>
      <scheme val="minor"/>
    </font>
    <font>
      <sz val="11"/>
      <color theme="9" tint="-0.499984740745262"/>
      <name val="Calibri"/>
      <family val="2"/>
    </font>
    <font>
      <b/>
      <sz val="14"/>
      <color theme="9" tint="-0.499984740745262"/>
      <name val="Calibri"/>
      <family val="2"/>
      <scheme val="minor"/>
    </font>
    <font>
      <sz val="18"/>
      <color theme="9" tint="-0.499984740745262"/>
      <name val="Calibri"/>
      <family val="2"/>
      <scheme val="minor"/>
    </font>
    <font>
      <sz val="14"/>
      <color theme="9" tint="-0.499984740745262"/>
      <name val="Calibri"/>
      <family val="2"/>
      <scheme val="minor"/>
    </font>
    <font>
      <i/>
      <sz val="11"/>
      <color theme="9" tint="-0.499984740745262"/>
      <name val="Calibri"/>
      <family val="2"/>
      <scheme val="minor"/>
    </font>
    <font>
      <sz val="12"/>
      <color theme="9" tint="-0.499984740745262"/>
      <name val="Calibri"/>
      <family val="2"/>
      <scheme val="minor"/>
    </font>
    <font>
      <sz val="9"/>
      <color theme="9" tint="-0.499984740745262"/>
      <name val="Calibri"/>
      <family val="2"/>
      <scheme val="minor"/>
    </font>
    <font>
      <i/>
      <sz val="9"/>
      <color theme="9" tint="-0.499984740745262"/>
      <name val="Calibri"/>
      <family val="2"/>
      <scheme val="minor"/>
    </font>
    <font>
      <sz val="10"/>
      <color theme="9" tint="-0.499984740745262"/>
      <name val="Arial"/>
      <family val="2"/>
    </font>
    <font>
      <u/>
      <sz val="10"/>
      <color theme="9" tint="-0.499984740745262"/>
      <name val="Arial"/>
      <family val="2"/>
    </font>
    <font>
      <u/>
      <sz val="11"/>
      <color theme="9" tint="-0.499984740745262"/>
      <name val="Calibri"/>
      <family val="2"/>
      <scheme val="minor"/>
    </font>
    <font>
      <sz val="9"/>
      <color theme="9" tint="-0.499984740745262"/>
      <name val="Arial Narrow"/>
      <family val="2"/>
    </font>
    <font>
      <b/>
      <sz val="11"/>
      <color theme="1"/>
      <name val="Calibri"/>
      <family val="2"/>
      <scheme val="minor"/>
    </font>
    <font>
      <sz val="10"/>
      <color rgb="FF000000"/>
      <name val="Arial"/>
      <family val="2"/>
    </font>
    <font>
      <sz val="8"/>
      <name val="Calibri"/>
      <family val="2"/>
      <scheme val="minor"/>
    </font>
  </fonts>
  <fills count="20">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7DD"/>
        <bgColor indexed="64"/>
      </patternFill>
    </fill>
    <fill>
      <patternFill patternType="solid">
        <fgColor rgb="FFFFFF00"/>
        <bgColor indexed="64"/>
      </patternFill>
    </fill>
    <fill>
      <patternFill patternType="solid">
        <fgColor rgb="FFFFFFCC"/>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theme="8" tint="0.59999389629810485"/>
        <bgColor rgb="FF000000"/>
      </patternFill>
    </fill>
    <fill>
      <patternFill patternType="solid">
        <fgColor theme="7" tint="0.39997558519241921"/>
        <bgColor rgb="FF000000"/>
      </patternFill>
    </fill>
    <fill>
      <patternFill patternType="solid">
        <fgColor theme="9" tint="0.39997558519241921"/>
        <bgColor rgb="FF000000"/>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39997558519241921"/>
        <bgColor indexed="64"/>
      </patternFill>
    </fill>
  </fills>
  <borders count="19">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theme="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style="thin">
        <color theme="1"/>
      </left>
      <right style="thin">
        <color theme="1"/>
      </right>
      <top style="hair">
        <color theme="1"/>
      </top>
      <bottom style="hair">
        <color theme="1"/>
      </bottom>
      <diagonal/>
    </border>
    <border>
      <left style="thin">
        <color theme="1"/>
      </left>
      <right style="thin">
        <color theme="1"/>
      </right>
      <top style="thick">
        <color rgb="FF0E4874"/>
      </top>
      <bottom style="hair">
        <color theme="1"/>
      </bottom>
      <diagonal/>
    </border>
    <border>
      <left style="thin">
        <color theme="1"/>
      </left>
      <right style="thin">
        <color theme="1"/>
      </right>
      <top style="hair">
        <color theme="1"/>
      </top>
      <bottom style="thin">
        <color indexed="64"/>
      </bottom>
      <diagonal/>
    </border>
    <border>
      <left style="thin">
        <color theme="1"/>
      </left>
      <right style="thin">
        <color theme="1"/>
      </right>
      <top style="hair">
        <color theme="1"/>
      </top>
      <bottom/>
      <diagonal/>
    </border>
    <border>
      <left style="thin">
        <color theme="1"/>
      </left>
      <right style="thin">
        <color theme="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9">
    <xf numFmtId="0" fontId="0" fillId="0" borderId="0"/>
    <xf numFmtId="44" fontId="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43" fontId="8" fillId="0" borderId="0" applyFont="0" applyFill="0" applyBorder="0" applyAlignment="0" applyProtection="0"/>
    <xf numFmtId="0" fontId="9" fillId="0" borderId="0"/>
  </cellStyleXfs>
  <cellXfs count="250">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xf>
    <xf numFmtId="0" fontId="0" fillId="0" borderId="0" xfId="0" applyAlignment="1">
      <alignment wrapText="1"/>
    </xf>
    <xf numFmtId="0" fontId="9" fillId="6" borderId="4" xfId="0" applyFont="1" applyFill="1" applyBorder="1" applyAlignment="1">
      <alignment horizontal="left" wrapText="1"/>
    </xf>
    <xf numFmtId="0" fontId="0" fillId="9" borderId="0" xfId="0" applyFill="1"/>
    <xf numFmtId="0" fontId="0" fillId="9" borderId="0" xfId="0" applyFill="1" applyAlignment="1">
      <alignment wrapText="1"/>
    </xf>
    <xf numFmtId="0" fontId="0" fillId="0" borderId="0" xfId="0" applyAlignment="1">
      <alignment horizontal="left"/>
    </xf>
    <xf numFmtId="0" fontId="0" fillId="0" borderId="0" xfId="0" applyAlignment="1">
      <alignment horizontal="center" vertical="center" wrapText="1"/>
    </xf>
    <xf numFmtId="0" fontId="10" fillId="0" borderId="4" xfId="0" applyFont="1" applyBorder="1" applyAlignment="1">
      <alignment horizontal="left" wrapText="1"/>
    </xf>
    <xf numFmtId="0" fontId="10" fillId="0" borderId="0" xfId="0" applyFont="1" applyAlignment="1">
      <alignment horizontal="center"/>
    </xf>
    <xf numFmtId="0" fontId="10" fillId="0" borderId="0" xfId="0" applyFont="1"/>
    <xf numFmtId="0" fontId="10" fillId="0" borderId="0" xfId="0" applyFont="1" applyAlignment="1">
      <alignment wrapText="1"/>
    </xf>
    <xf numFmtId="0" fontId="10" fillId="0" borderId="0" xfId="0" applyFont="1" applyAlignment="1">
      <alignment horizontal="left"/>
    </xf>
    <xf numFmtId="169" fontId="9" fillId="5" borderId="6" xfId="0" applyNumberFormat="1" applyFont="1" applyFill="1" applyBorder="1" applyAlignment="1">
      <alignment vertical="center"/>
    </xf>
    <xf numFmtId="169" fontId="9" fillId="5" borderId="7" xfId="0" applyNumberFormat="1" applyFont="1" applyFill="1" applyBorder="1" applyAlignment="1">
      <alignment vertical="center"/>
    </xf>
    <xf numFmtId="170" fontId="10" fillId="0" borderId="0" xfId="0" applyNumberFormat="1" applyFont="1"/>
    <xf numFmtId="0" fontId="9" fillId="0" borderId="8" xfId="0" applyFont="1" applyBorder="1" applyAlignment="1">
      <alignment horizontal="center" wrapText="1"/>
    </xf>
    <xf numFmtId="0" fontId="0" fillId="14" borderId="0" xfId="0" applyFill="1"/>
    <xf numFmtId="0" fontId="0" fillId="15" borderId="0" xfId="0" applyFill="1"/>
    <xf numFmtId="0" fontId="0" fillId="16" borderId="0" xfId="0" applyFill="1"/>
    <xf numFmtId="0" fontId="0" fillId="10" borderId="0" xfId="0" applyFill="1"/>
    <xf numFmtId="14" fontId="9" fillId="0" borderId="9" xfId="0" applyNumberFormat="1" applyFont="1" applyBorder="1" applyAlignment="1">
      <alignment horizontal="center"/>
    </xf>
    <xf numFmtId="0" fontId="9" fillId="0" borderId="9" xfId="0" applyFont="1" applyBorder="1" applyAlignment="1">
      <alignment horizontal="center"/>
    </xf>
    <xf numFmtId="0" fontId="10" fillId="0" borderId="9" xfId="0" applyFont="1" applyBorder="1" applyAlignment="1">
      <alignment horizontal="center" wrapText="1"/>
    </xf>
    <xf numFmtId="0" fontId="9" fillId="0" borderId="9" xfId="0" applyFont="1" applyBorder="1" applyAlignment="1">
      <alignment horizontal="center" wrapText="1"/>
    </xf>
    <xf numFmtId="164" fontId="9" fillId="0" borderId="9" xfId="0" applyNumberFormat="1" applyFont="1" applyBorder="1" applyAlignment="1">
      <alignment horizontal="center"/>
    </xf>
    <xf numFmtId="0" fontId="10" fillId="0" borderId="9" xfId="0" applyFont="1" applyBorder="1" applyAlignment="1">
      <alignment wrapText="1"/>
    </xf>
    <xf numFmtId="0" fontId="9" fillId="0" borderId="9" xfId="0" applyFont="1" applyBorder="1" applyAlignment="1">
      <alignment wrapText="1"/>
    </xf>
    <xf numFmtId="0" fontId="9" fillId="0" borderId="9" xfId="0" applyFont="1" applyBorder="1" applyAlignment="1">
      <alignment horizontal="left" wrapText="1"/>
    </xf>
    <xf numFmtId="14" fontId="9" fillId="0" borderId="8" xfId="0" applyNumberFormat="1" applyFont="1" applyBorder="1" applyAlignment="1">
      <alignment horizontal="center"/>
    </xf>
    <xf numFmtId="0" fontId="9" fillId="0" borderId="8" xfId="0" applyFont="1" applyBorder="1" applyAlignment="1">
      <alignment horizontal="center"/>
    </xf>
    <xf numFmtId="0" fontId="10" fillId="0" borderId="8" xfId="0" applyFont="1" applyBorder="1" applyAlignment="1">
      <alignment horizontal="center" wrapText="1"/>
    </xf>
    <xf numFmtId="164" fontId="9" fillId="0" borderId="8" xfId="0" applyNumberFormat="1" applyFont="1" applyBorder="1" applyAlignment="1">
      <alignment horizontal="center"/>
    </xf>
    <xf numFmtId="0" fontId="10" fillId="0" borderId="8" xfId="0" applyFont="1" applyBorder="1" applyAlignment="1">
      <alignment wrapText="1"/>
    </xf>
    <xf numFmtId="0" fontId="10" fillId="0" borderId="8" xfId="0" applyFont="1" applyBorder="1" applyAlignment="1">
      <alignment horizontal="left" wrapText="1"/>
    </xf>
    <xf numFmtId="0" fontId="9" fillId="0" borderId="8" xfId="0" applyFont="1" applyBorder="1" applyAlignment="1">
      <alignment horizontal="left" wrapText="1"/>
    </xf>
    <xf numFmtId="0" fontId="9" fillId="0" borderId="8" xfId="0" applyFont="1" applyBorder="1" applyAlignment="1">
      <alignment wrapText="1"/>
    </xf>
    <xf numFmtId="14" fontId="9" fillId="0" borderId="8" xfId="0" applyNumberFormat="1" applyFont="1" applyBorder="1" applyAlignment="1">
      <alignment horizontal="center" wrapText="1"/>
    </xf>
    <xf numFmtId="3" fontId="9" fillId="0" borderId="8" xfId="0" applyNumberFormat="1" applyFont="1" applyBorder="1" applyAlignment="1">
      <alignment horizontal="center" wrapText="1"/>
    </xf>
    <xf numFmtId="164" fontId="9" fillId="0" borderId="8" xfId="0" applyNumberFormat="1" applyFont="1" applyBorder="1" applyAlignment="1">
      <alignment horizontal="center" wrapText="1"/>
    </xf>
    <xf numFmtId="0" fontId="10" fillId="0" borderId="8" xfId="0" applyFont="1" applyBorder="1" applyAlignment="1">
      <alignment horizontal="center"/>
    </xf>
    <xf numFmtId="0" fontId="10" fillId="0" borderId="8" xfId="0" applyFont="1" applyBorder="1"/>
    <xf numFmtId="0" fontId="10" fillId="0" borderId="8" xfId="0" applyFont="1" applyBorder="1" applyAlignment="1">
      <alignment horizontal="left"/>
    </xf>
    <xf numFmtId="164" fontId="9" fillId="0" borderId="8" xfId="2" applyNumberFormat="1" applyFont="1" applyFill="1" applyBorder="1" applyAlignment="1">
      <alignment horizontal="center"/>
    </xf>
    <xf numFmtId="49" fontId="9" fillId="0" borderId="8" xfId="0" applyNumberFormat="1" applyFont="1" applyBorder="1" applyAlignment="1">
      <alignment horizontal="center" wrapText="1"/>
    </xf>
    <xf numFmtId="0" fontId="9" fillId="0" borderId="8" xfId="0" applyFont="1" applyBorder="1" applyAlignment="1">
      <alignment horizontal="center" vertical="center" wrapText="1"/>
    </xf>
    <xf numFmtId="49" fontId="9" fillId="0" borderId="8" xfId="0" applyNumberFormat="1" applyFont="1" applyBorder="1" applyAlignment="1">
      <alignment horizontal="left" wrapText="1"/>
    </xf>
    <xf numFmtId="164" fontId="9" fillId="0" borderId="8" xfId="3" applyNumberFormat="1" applyFont="1" applyFill="1" applyBorder="1" applyAlignment="1">
      <alignment horizontal="center"/>
    </xf>
    <xf numFmtId="14" fontId="10" fillId="0" borderId="8" xfId="0" applyNumberFormat="1" applyFont="1" applyBorder="1" applyAlignment="1">
      <alignment horizontal="center"/>
    </xf>
    <xf numFmtId="164" fontId="10" fillId="0" borderId="8" xfId="3" applyNumberFormat="1" applyFont="1" applyFill="1" applyBorder="1" applyAlignment="1">
      <alignment horizontal="center"/>
    </xf>
    <xf numFmtId="14" fontId="9" fillId="0" borderId="8" xfId="4" applyNumberFormat="1" applyBorder="1" applyAlignment="1">
      <alignment horizontal="center"/>
    </xf>
    <xf numFmtId="0" fontId="9" fillId="0" borderId="8" xfId="4" applyBorder="1" applyAlignment="1">
      <alignment horizontal="center"/>
    </xf>
    <xf numFmtId="0" fontId="9" fillId="0" borderId="8" xfId="4" applyBorder="1" applyAlignment="1">
      <alignment horizontal="center" wrapText="1"/>
    </xf>
    <xf numFmtId="165" fontId="9" fillId="0" borderId="8" xfId="2" applyFont="1" applyFill="1" applyBorder="1" applyAlignment="1">
      <alignment horizontal="center"/>
    </xf>
    <xf numFmtId="0" fontId="9" fillId="0" borderId="8" xfId="0" applyFont="1" applyBorder="1" applyAlignment="1">
      <alignment horizontal="left"/>
    </xf>
    <xf numFmtId="14" fontId="10" fillId="0" borderId="8" xfId="0" applyNumberFormat="1" applyFont="1" applyBorder="1" applyAlignment="1">
      <alignment horizontal="center" wrapText="1"/>
    </xf>
    <xf numFmtId="166" fontId="9" fillId="0" borderId="8" xfId="2" applyNumberFormat="1" applyFont="1" applyFill="1" applyBorder="1" applyAlignment="1">
      <alignment horizontal="center"/>
    </xf>
    <xf numFmtId="0" fontId="9" fillId="0" borderId="8" xfId="0" applyFont="1" applyBorder="1" applyAlignment="1">
      <alignment horizontal="left" vertical="center" wrapText="1"/>
    </xf>
    <xf numFmtId="8" fontId="9" fillId="0" borderId="8" xfId="0" applyNumberFormat="1" applyFont="1" applyBorder="1" applyAlignment="1">
      <alignment horizontal="center"/>
    </xf>
    <xf numFmtId="14" fontId="10" fillId="4" borderId="8" xfId="0" applyNumberFormat="1" applyFont="1" applyFill="1" applyBorder="1" applyAlignment="1">
      <alignment horizontal="center"/>
    </xf>
    <xf numFmtId="0" fontId="10" fillId="4" borderId="8" xfId="0" applyFont="1" applyFill="1" applyBorder="1" applyAlignment="1">
      <alignment horizontal="center"/>
    </xf>
    <xf numFmtId="0" fontId="9" fillId="4" borderId="8" xfId="0" applyFont="1" applyFill="1" applyBorder="1" applyAlignment="1">
      <alignment horizontal="center" wrapText="1"/>
    </xf>
    <xf numFmtId="0" fontId="10" fillId="4" borderId="8" xfId="0" applyFont="1" applyFill="1" applyBorder="1" applyAlignment="1">
      <alignment horizontal="center" wrapText="1"/>
    </xf>
    <xf numFmtId="165" fontId="9" fillId="4" borderId="8" xfId="2" applyFont="1" applyFill="1" applyBorder="1" applyAlignment="1">
      <alignment horizontal="center"/>
    </xf>
    <xf numFmtId="44" fontId="10" fillId="4" borderId="8" xfId="1" applyFont="1" applyFill="1" applyBorder="1"/>
    <xf numFmtId="165" fontId="10" fillId="4" borderId="8" xfId="0" applyNumberFormat="1" applyFont="1" applyFill="1" applyBorder="1"/>
    <xf numFmtId="0" fontId="10" fillId="4" borderId="8" xfId="0" applyFont="1" applyFill="1" applyBorder="1" applyAlignment="1">
      <alignment wrapText="1"/>
    </xf>
    <xf numFmtId="0" fontId="10" fillId="4" borderId="8" xfId="0" applyFont="1" applyFill="1" applyBorder="1" applyAlignment="1">
      <alignment horizontal="left" wrapText="1"/>
    </xf>
    <xf numFmtId="14" fontId="9" fillId="4" borderId="8" xfId="0" applyNumberFormat="1" applyFont="1" applyFill="1" applyBorder="1" applyAlignment="1">
      <alignment horizontal="center"/>
    </xf>
    <xf numFmtId="168" fontId="9" fillId="4" borderId="8" xfId="7" applyNumberFormat="1" applyFont="1" applyFill="1" applyBorder="1" applyAlignment="1">
      <alignment horizontal="center"/>
    </xf>
    <xf numFmtId="164" fontId="9" fillId="4" borderId="8" xfId="2" applyNumberFormat="1" applyFont="1" applyFill="1" applyBorder="1" applyAlignment="1">
      <alignment horizontal="center"/>
    </xf>
    <xf numFmtId="43" fontId="10" fillId="4" borderId="8" xfId="0" applyNumberFormat="1" applyFont="1" applyFill="1" applyBorder="1"/>
    <xf numFmtId="0" fontId="10" fillId="4" borderId="8" xfId="0" applyFont="1" applyFill="1" applyBorder="1"/>
    <xf numFmtId="0" fontId="10" fillId="7" borderId="8" xfId="0" applyFont="1" applyFill="1" applyBorder="1" applyAlignment="1">
      <alignment wrapText="1"/>
    </xf>
    <xf numFmtId="0" fontId="10" fillId="7" borderId="8" xfId="0" applyFont="1" applyFill="1" applyBorder="1" applyAlignment="1">
      <alignment horizontal="center"/>
    </xf>
    <xf numFmtId="44" fontId="9" fillId="0" borderId="8" xfId="1" applyFont="1" applyFill="1" applyBorder="1" applyAlignment="1">
      <alignment horizontal="center"/>
    </xf>
    <xf numFmtId="14" fontId="9" fillId="0" borderId="8" xfId="0" applyNumberFormat="1" applyFont="1" applyBorder="1" applyAlignment="1">
      <alignment horizontal="center" vertical="center"/>
    </xf>
    <xf numFmtId="167" fontId="9" fillId="0" borderId="8" xfId="0" applyNumberFormat="1" applyFont="1" applyBorder="1" applyAlignment="1">
      <alignment horizontal="center" wrapText="1"/>
    </xf>
    <xf numFmtId="166" fontId="9" fillId="0" borderId="8" xfId="0" applyNumberFormat="1" applyFont="1" applyBorder="1" applyAlignment="1">
      <alignment horizontal="center" wrapText="1"/>
    </xf>
    <xf numFmtId="0" fontId="0" fillId="5" borderId="0" xfId="0" applyFill="1"/>
    <xf numFmtId="0" fontId="9" fillId="19" borderId="8" xfId="0" applyFont="1" applyFill="1" applyBorder="1" applyAlignment="1">
      <alignment horizontal="left" wrapText="1"/>
    </xf>
    <xf numFmtId="0" fontId="0" fillId="19" borderId="0" xfId="0" applyFill="1" applyAlignment="1">
      <alignment wrapText="1"/>
    </xf>
    <xf numFmtId="0" fontId="0" fillId="5" borderId="0" xfId="0" applyFill="1" applyAlignment="1">
      <alignment wrapText="1"/>
    </xf>
    <xf numFmtId="0" fontId="14" fillId="5" borderId="0" xfId="0" applyFont="1" applyFill="1" applyAlignment="1">
      <alignment wrapText="1"/>
    </xf>
    <xf numFmtId="0" fontId="15" fillId="0" borderId="0" xfId="0" applyFont="1" applyAlignment="1">
      <alignment horizontal="center" vertical="center" wrapText="1"/>
    </xf>
    <xf numFmtId="0" fontId="15" fillId="0" borderId="0" xfId="0" applyFont="1"/>
    <xf numFmtId="0" fontId="15" fillId="0" borderId="0" xfId="0" applyFont="1" applyAlignment="1">
      <alignment horizontal="left"/>
    </xf>
    <xf numFmtId="0" fontId="15" fillId="0" borderId="0" xfId="0" applyFont="1" applyAlignment="1">
      <alignment wrapText="1"/>
    </xf>
    <xf numFmtId="0" fontId="19" fillId="0" borderId="0" xfId="0" applyFont="1" applyAlignment="1">
      <alignment horizontal="right"/>
    </xf>
    <xf numFmtId="0" fontId="20" fillId="0" borderId="0" xfId="0" applyFont="1"/>
    <xf numFmtId="0" fontId="15" fillId="3" borderId="2" xfId="0" applyFont="1" applyFill="1" applyBorder="1"/>
    <xf numFmtId="0" fontId="21" fillId="3" borderId="2" xfId="0" applyFont="1" applyFill="1" applyBorder="1" applyAlignment="1">
      <alignment horizontal="center" wrapText="1"/>
    </xf>
    <xf numFmtId="0" fontId="21" fillId="3" borderId="0" xfId="0" applyFont="1" applyFill="1" applyAlignment="1">
      <alignment horizontal="center" wrapText="1"/>
    </xf>
    <xf numFmtId="0" fontId="22" fillId="3" borderId="3" xfId="0" applyFont="1" applyFill="1" applyBorder="1"/>
    <xf numFmtId="0" fontId="23" fillId="3" borderId="3" xfId="0" applyFont="1" applyFill="1" applyBorder="1" applyAlignment="1">
      <alignment horizontal="center" vertical="center" wrapText="1"/>
    </xf>
    <xf numFmtId="0" fontId="23" fillId="3" borderId="3" xfId="0" applyFont="1" applyFill="1" applyBorder="1" applyAlignment="1">
      <alignment horizontal="left" vertical="center" wrapText="1"/>
    </xf>
    <xf numFmtId="0" fontId="22" fillId="0" borderId="0" xfId="0" applyFont="1"/>
    <xf numFmtId="0" fontId="15" fillId="10" borderId="0" xfId="0" applyFont="1" applyFill="1"/>
    <xf numFmtId="14" fontId="24" fillId="0" borderId="9" xfId="0" applyNumberFormat="1" applyFont="1" applyBorder="1" applyAlignment="1">
      <alignment horizontal="center"/>
    </xf>
    <xf numFmtId="0" fontId="24" fillId="0" borderId="9" xfId="0" applyFont="1" applyBorder="1" applyAlignment="1">
      <alignment horizontal="center"/>
    </xf>
    <xf numFmtId="0" fontId="24" fillId="0" borderId="9" xfId="0" applyFont="1" applyBorder="1" applyAlignment="1">
      <alignment horizontal="center" wrapText="1"/>
    </xf>
    <xf numFmtId="164" fontId="24" fillId="0" borderId="9" xfId="0" applyNumberFormat="1" applyFont="1" applyBorder="1" applyAlignment="1">
      <alignment horizontal="center"/>
    </xf>
    <xf numFmtId="0" fontId="24" fillId="0" borderId="9" xfId="0" applyFont="1" applyBorder="1" applyAlignment="1">
      <alignment wrapText="1"/>
    </xf>
    <xf numFmtId="0" fontId="24" fillId="0" borderId="9" xfId="0" applyFont="1" applyBorder="1" applyAlignment="1">
      <alignment horizontal="left" wrapText="1"/>
    </xf>
    <xf numFmtId="14" fontId="24" fillId="0" borderId="8" xfId="0" applyNumberFormat="1" applyFont="1" applyBorder="1" applyAlignment="1">
      <alignment horizontal="center"/>
    </xf>
    <xf numFmtId="0" fontId="24" fillId="0" borderId="8" xfId="0" applyFont="1" applyBorder="1" applyAlignment="1">
      <alignment horizontal="center"/>
    </xf>
    <xf numFmtId="0" fontId="24" fillId="0" borderId="8" xfId="0" applyFont="1" applyBorder="1" applyAlignment="1">
      <alignment horizontal="center" wrapText="1"/>
    </xf>
    <xf numFmtId="164" fontId="24" fillId="0" borderId="8" xfId="0" applyNumberFormat="1" applyFont="1" applyBorder="1" applyAlignment="1">
      <alignment horizontal="center"/>
    </xf>
    <xf numFmtId="0" fontId="24" fillId="0" borderId="8" xfId="0" applyFont="1" applyBorder="1" applyAlignment="1">
      <alignment wrapText="1"/>
    </xf>
    <xf numFmtId="0" fontId="24" fillId="0" borderId="8" xfId="0" applyFont="1" applyBorder="1" applyAlignment="1">
      <alignment horizontal="left" wrapText="1"/>
    </xf>
    <xf numFmtId="14" fontId="24" fillId="0" borderId="8" xfId="0" applyNumberFormat="1" applyFont="1" applyBorder="1" applyAlignment="1">
      <alignment horizontal="center" wrapText="1"/>
    </xf>
    <xf numFmtId="3" fontId="24" fillId="0" borderId="8" xfId="0" applyNumberFormat="1" applyFont="1" applyBorder="1" applyAlignment="1">
      <alignment horizontal="center" wrapText="1"/>
    </xf>
    <xf numFmtId="164" fontId="24" fillId="0" borderId="8" xfId="0" applyNumberFormat="1" applyFont="1" applyBorder="1" applyAlignment="1">
      <alignment horizontal="center" wrapText="1"/>
    </xf>
    <xf numFmtId="0" fontId="24" fillId="9" borderId="8" xfId="0" applyFont="1" applyFill="1" applyBorder="1" applyAlignment="1">
      <alignment wrapText="1"/>
    </xf>
    <xf numFmtId="0" fontId="24" fillId="8" borderId="8" xfId="0" applyFont="1" applyFill="1" applyBorder="1" applyAlignment="1">
      <alignment horizontal="left" wrapText="1"/>
    </xf>
    <xf numFmtId="14" fontId="24" fillId="6" borderId="8" xfId="0" applyNumberFormat="1" applyFont="1" applyFill="1" applyBorder="1" applyAlignment="1">
      <alignment horizontal="center" wrapText="1"/>
    </xf>
    <xf numFmtId="0" fontId="24" fillId="6" borderId="8" xfId="0" applyFont="1" applyFill="1" applyBorder="1" applyAlignment="1">
      <alignment horizontal="center" wrapText="1"/>
    </xf>
    <xf numFmtId="3" fontId="24" fillId="6" borderId="8" xfId="0" applyNumberFormat="1" applyFont="1" applyFill="1" applyBorder="1" applyAlignment="1">
      <alignment horizontal="center" wrapText="1"/>
    </xf>
    <xf numFmtId="164" fontId="24" fillId="6" borderId="8" xfId="0" applyNumberFormat="1" applyFont="1" applyFill="1" applyBorder="1" applyAlignment="1">
      <alignment horizontal="center" wrapText="1"/>
    </xf>
    <xf numFmtId="0" fontId="24" fillId="6" borderId="8" xfId="0" applyFont="1" applyFill="1" applyBorder="1" applyAlignment="1">
      <alignment wrapText="1"/>
    </xf>
    <xf numFmtId="0" fontId="24" fillId="0" borderId="8" xfId="0" applyFont="1" applyBorder="1"/>
    <xf numFmtId="0" fontId="24" fillId="0" borderId="8" xfId="0" applyFont="1" applyBorder="1" applyAlignment="1">
      <alignment horizontal="left"/>
    </xf>
    <xf numFmtId="164" fontId="24" fillId="0" borderId="8" xfId="2" applyNumberFormat="1" applyFont="1" applyFill="1" applyBorder="1" applyAlignment="1">
      <alignment horizontal="center"/>
    </xf>
    <xf numFmtId="49" fontId="24" fillId="0" borderId="8" xfId="0" applyNumberFormat="1" applyFont="1" applyBorder="1" applyAlignment="1">
      <alignment horizontal="center" wrapText="1"/>
    </xf>
    <xf numFmtId="0" fontId="24" fillId="0" borderId="8" xfId="0" applyFont="1" applyBorder="1" applyAlignment="1">
      <alignment horizontal="center" vertical="center" wrapText="1"/>
    </xf>
    <xf numFmtId="0" fontId="24" fillId="17" borderId="8" xfId="0" applyFont="1" applyFill="1" applyBorder="1" applyAlignment="1">
      <alignment wrapText="1"/>
    </xf>
    <xf numFmtId="49" fontId="24" fillId="0" borderId="8" xfId="0" applyNumberFormat="1" applyFont="1" applyBorder="1" applyAlignment="1">
      <alignment horizontal="left" wrapText="1"/>
    </xf>
    <xf numFmtId="164" fontId="24" fillId="0" borderId="8" xfId="3" applyNumberFormat="1" applyFont="1" applyFill="1" applyBorder="1" applyAlignment="1">
      <alignment horizontal="center"/>
    </xf>
    <xf numFmtId="0" fontId="15" fillId="8" borderId="0" xfId="0" applyFont="1" applyFill="1"/>
    <xf numFmtId="0" fontId="15" fillId="9" borderId="0" xfId="0" applyFont="1" applyFill="1"/>
    <xf numFmtId="14" fontId="24" fillId="0" borderId="8" xfId="4" applyNumberFormat="1" applyFont="1" applyBorder="1" applyAlignment="1">
      <alignment horizontal="center"/>
    </xf>
    <xf numFmtId="0" fontId="24" fillId="0" borderId="8" xfId="4" applyFont="1" applyBorder="1" applyAlignment="1">
      <alignment horizontal="center"/>
    </xf>
    <xf numFmtId="0" fontId="24" fillId="0" borderId="8" xfId="4" applyFont="1" applyBorder="1" applyAlignment="1">
      <alignment horizontal="center" wrapText="1"/>
    </xf>
    <xf numFmtId="0" fontId="24" fillId="17" borderId="8" xfId="4" applyFont="1" applyFill="1" applyBorder="1" applyAlignment="1">
      <alignment wrapText="1"/>
    </xf>
    <xf numFmtId="0" fontId="15" fillId="16" borderId="0" xfId="0" applyFont="1" applyFill="1"/>
    <xf numFmtId="165" fontId="24" fillId="0" borderId="8" xfId="2" applyFont="1" applyFill="1" applyBorder="1" applyAlignment="1">
      <alignment horizontal="center"/>
    </xf>
    <xf numFmtId="0" fontId="15" fillId="14" borderId="0" xfId="0" applyFont="1" applyFill="1"/>
    <xf numFmtId="0" fontId="24" fillId="18" borderId="8" xfId="0" applyFont="1" applyFill="1" applyBorder="1" applyAlignment="1">
      <alignment horizontal="left" wrapText="1"/>
    </xf>
    <xf numFmtId="0" fontId="24" fillId="0" borderId="4" xfId="0" applyFont="1" applyBorder="1" applyAlignment="1">
      <alignment horizontal="left" wrapText="1"/>
    </xf>
    <xf numFmtId="0" fontId="15" fillId="5" borderId="0" xfId="0" applyFont="1" applyFill="1"/>
    <xf numFmtId="166" fontId="24" fillId="0" borderId="8" xfId="2" applyNumberFormat="1" applyFont="1" applyFill="1" applyBorder="1" applyAlignment="1">
      <alignment horizontal="center"/>
    </xf>
    <xf numFmtId="0" fontId="24" fillId="9" borderId="8" xfId="0" applyFont="1" applyFill="1" applyBorder="1" applyAlignment="1">
      <alignment horizontal="left" wrapText="1"/>
    </xf>
    <xf numFmtId="0" fontId="24" fillId="0" borderId="8" xfId="0" applyFont="1" applyBorder="1" applyAlignment="1">
      <alignment horizontal="left" vertical="center" wrapText="1"/>
    </xf>
    <xf numFmtId="8" fontId="24" fillId="0" borderId="8" xfId="0" applyNumberFormat="1" applyFont="1" applyBorder="1" applyAlignment="1">
      <alignment horizontal="center"/>
    </xf>
    <xf numFmtId="0" fontId="24" fillId="6" borderId="4" xfId="0" applyFont="1" applyFill="1" applyBorder="1" applyAlignment="1">
      <alignment horizontal="left" wrapText="1"/>
    </xf>
    <xf numFmtId="166" fontId="24" fillId="0" borderId="8" xfId="0" applyNumberFormat="1" applyFont="1" applyBorder="1" applyAlignment="1">
      <alignment horizontal="center" wrapText="1"/>
    </xf>
    <xf numFmtId="0" fontId="24" fillId="17" borderId="8" xfId="0" applyFont="1" applyFill="1" applyBorder="1" applyAlignment="1">
      <alignment horizontal="left" wrapText="1"/>
    </xf>
    <xf numFmtId="0" fontId="15" fillId="15" borderId="0" xfId="0" applyFont="1" applyFill="1"/>
    <xf numFmtId="14" fontId="24" fillId="4" borderId="8" xfId="0" applyNumberFormat="1" applyFont="1" applyFill="1" applyBorder="1" applyAlignment="1">
      <alignment horizontal="center"/>
    </xf>
    <xf numFmtId="0" fontId="24" fillId="4" borderId="8" xfId="0" applyFont="1" applyFill="1" applyBorder="1" applyAlignment="1">
      <alignment horizontal="center"/>
    </xf>
    <xf numFmtId="0" fontId="24" fillId="4" borderId="8" xfId="0" applyFont="1" applyFill="1" applyBorder="1" applyAlignment="1">
      <alignment horizontal="center" wrapText="1"/>
    </xf>
    <xf numFmtId="165" fontId="24" fillId="4" borderId="8" xfId="2" applyFont="1" applyFill="1" applyBorder="1" applyAlignment="1">
      <alignment horizontal="center"/>
    </xf>
    <xf numFmtId="44" fontId="24" fillId="4" borderId="8" xfId="1" applyFont="1" applyFill="1" applyBorder="1"/>
    <xf numFmtId="165" fontId="24" fillId="4" borderId="8" xfId="0" applyNumberFormat="1" applyFont="1" applyFill="1" applyBorder="1"/>
    <xf numFmtId="0" fontId="24" fillId="4" borderId="8" xfId="0" applyFont="1" applyFill="1" applyBorder="1" applyAlignment="1">
      <alignment wrapText="1"/>
    </xf>
    <xf numFmtId="0" fontId="24" fillId="4" borderId="8" xfId="0" applyFont="1" applyFill="1" applyBorder="1" applyAlignment="1">
      <alignment horizontal="left" wrapText="1"/>
    </xf>
    <xf numFmtId="168" fontId="24" fillId="4" borderId="8" xfId="7" applyNumberFormat="1" applyFont="1" applyFill="1" applyBorder="1" applyAlignment="1">
      <alignment horizontal="center"/>
    </xf>
    <xf numFmtId="164" fontId="24" fillId="4" borderId="8" xfId="2" applyNumberFormat="1" applyFont="1" applyFill="1" applyBorder="1" applyAlignment="1">
      <alignment horizontal="center"/>
    </xf>
    <xf numFmtId="43" fontId="24" fillId="4" borderId="8" xfId="0" applyNumberFormat="1" applyFont="1" applyFill="1" applyBorder="1"/>
    <xf numFmtId="0" fontId="24" fillId="4" borderId="8" xfId="0" applyFont="1" applyFill="1" applyBorder="1"/>
    <xf numFmtId="0" fontId="24" fillId="7" borderId="8" xfId="0" applyFont="1" applyFill="1" applyBorder="1" applyAlignment="1">
      <alignment wrapText="1"/>
    </xf>
    <xf numFmtId="0" fontId="24" fillId="7" borderId="8" xfId="0" applyFont="1" applyFill="1" applyBorder="1" applyAlignment="1">
      <alignment horizontal="center"/>
    </xf>
    <xf numFmtId="44" fontId="24" fillId="0" borderId="8" xfId="1" applyFont="1" applyFill="1" applyBorder="1" applyAlignment="1">
      <alignment horizontal="center"/>
    </xf>
    <xf numFmtId="14" fontId="24" fillId="0" borderId="8" xfId="0" applyNumberFormat="1" applyFont="1" applyBorder="1" applyAlignment="1">
      <alignment horizontal="center" vertical="center"/>
    </xf>
    <xf numFmtId="0" fontId="27" fillId="0" borderId="4" xfId="0" applyFont="1" applyBorder="1" applyAlignment="1">
      <alignment horizontal="left"/>
    </xf>
    <xf numFmtId="167" fontId="24" fillId="0" borderId="8" xfId="0" applyNumberFormat="1" applyFont="1" applyBorder="1" applyAlignment="1">
      <alignment horizontal="center" wrapText="1"/>
    </xf>
    <xf numFmtId="14" fontId="24" fillId="0" borderId="8" xfId="0" applyNumberFormat="1" applyFont="1" applyBorder="1"/>
    <xf numFmtId="0" fontId="24" fillId="0" borderId="0" xfId="0" applyFont="1" applyAlignment="1">
      <alignment horizontal="center"/>
    </xf>
    <xf numFmtId="0" fontId="24" fillId="0" borderId="0" xfId="0" applyFont="1"/>
    <xf numFmtId="0" fontId="24" fillId="0" borderId="0" xfId="0" applyFont="1" applyAlignment="1">
      <alignment wrapText="1"/>
    </xf>
    <xf numFmtId="0" fontId="24" fillId="0" borderId="0" xfId="0" applyFont="1" applyAlignment="1">
      <alignment horizontal="left"/>
    </xf>
    <xf numFmtId="169" fontId="24" fillId="5" borderId="6" xfId="0" applyNumberFormat="1" applyFont="1" applyFill="1" applyBorder="1" applyAlignment="1">
      <alignment vertical="center"/>
    </xf>
    <xf numFmtId="169" fontId="24" fillId="5" borderId="7" xfId="0" applyNumberFormat="1" applyFont="1" applyFill="1" applyBorder="1" applyAlignment="1">
      <alignment vertical="center"/>
    </xf>
    <xf numFmtId="170" fontId="24" fillId="0" borderId="0" xfId="0" applyNumberFormat="1" applyFont="1"/>
    <xf numFmtId="0" fontId="24" fillId="0" borderId="4" xfId="0" applyFont="1" applyBorder="1"/>
    <xf numFmtId="0" fontId="12" fillId="9" borderId="4" xfId="0" applyFont="1" applyFill="1" applyBorder="1" applyAlignment="1">
      <alignment horizontal="left"/>
    </xf>
    <xf numFmtId="44" fontId="0" fillId="0" borderId="0" xfId="1" applyFont="1"/>
    <xf numFmtId="0" fontId="0" fillId="17" borderId="0" xfId="0" applyFill="1"/>
    <xf numFmtId="0" fontId="0" fillId="17" borderId="0" xfId="0" applyFill="1" applyAlignment="1">
      <alignment wrapText="1"/>
    </xf>
    <xf numFmtId="0" fontId="9" fillId="0" borderId="8" xfId="4" applyBorder="1" applyAlignment="1">
      <alignment wrapText="1"/>
    </xf>
    <xf numFmtId="44" fontId="0" fillId="0" borderId="0" xfId="1" applyFont="1" applyFill="1"/>
    <xf numFmtId="14" fontId="9" fillId="0" borderId="11" xfId="0" applyNumberFormat="1" applyFont="1" applyBorder="1" applyAlignment="1">
      <alignment horizontal="center"/>
    </xf>
    <xf numFmtId="0" fontId="9" fillId="0" borderId="11" xfId="0" applyFont="1" applyBorder="1" applyAlignment="1">
      <alignment horizontal="center"/>
    </xf>
    <xf numFmtId="0" fontId="9" fillId="0" borderId="11" xfId="0" applyFont="1" applyBorder="1" applyAlignment="1">
      <alignment horizontal="center" wrapText="1"/>
    </xf>
    <xf numFmtId="0" fontId="10" fillId="0" borderId="11" xfId="0" applyFont="1" applyBorder="1" applyAlignment="1">
      <alignment horizontal="center" wrapText="1"/>
    </xf>
    <xf numFmtId="165" fontId="9" fillId="0" borderId="11" xfId="2" applyFont="1" applyFill="1" applyBorder="1" applyAlignment="1">
      <alignment horizontal="center"/>
    </xf>
    <xf numFmtId="0" fontId="10" fillId="0" borderId="11" xfId="0" applyFont="1" applyBorder="1" applyAlignment="1">
      <alignment wrapText="1"/>
    </xf>
    <xf numFmtId="0" fontId="10" fillId="0" borderId="11" xfId="0" applyFont="1" applyBorder="1" applyAlignment="1">
      <alignment horizontal="left" wrapText="1"/>
    </xf>
    <xf numFmtId="14" fontId="9" fillId="0" borderId="11" xfId="0" applyNumberFormat="1" applyFont="1" applyBorder="1" applyAlignment="1">
      <alignment horizontal="center" wrapText="1"/>
    </xf>
    <xf numFmtId="0" fontId="9" fillId="0" borderId="11" xfId="0" applyFont="1" applyBorder="1" applyAlignment="1">
      <alignment horizontal="left" wrapText="1"/>
    </xf>
    <xf numFmtId="0" fontId="9" fillId="0" borderId="12" xfId="0" applyFont="1" applyBorder="1" applyAlignment="1">
      <alignment horizontal="left" wrapText="1"/>
    </xf>
    <xf numFmtId="44" fontId="10" fillId="0" borderId="8" xfId="1" applyFont="1" applyFill="1" applyBorder="1" applyAlignment="1"/>
    <xf numFmtId="165" fontId="10" fillId="0" borderId="8" xfId="0" applyNumberFormat="1" applyFont="1" applyBorder="1"/>
    <xf numFmtId="168" fontId="9" fillId="0" borderId="8" xfId="7" applyNumberFormat="1" applyFont="1" applyFill="1" applyBorder="1" applyAlignment="1">
      <alignment horizontal="center"/>
    </xf>
    <xf numFmtId="43" fontId="10" fillId="0" borderId="8" xfId="0" applyNumberFormat="1" applyFont="1" applyBorder="1"/>
    <xf numFmtId="14" fontId="10" fillId="0" borderId="10" xfId="0" applyNumberFormat="1" applyFont="1" applyBorder="1" applyAlignment="1">
      <alignment horizontal="center"/>
    </xf>
    <xf numFmtId="0" fontId="10" fillId="0" borderId="10" xfId="0" applyFont="1" applyBorder="1" applyAlignment="1">
      <alignment horizontal="center" wrapText="1"/>
    </xf>
    <xf numFmtId="0" fontId="9" fillId="0" borderId="10" xfId="0" applyFont="1" applyBorder="1" applyAlignment="1">
      <alignment horizontal="center" wrapText="1"/>
    </xf>
    <xf numFmtId="168" fontId="9" fillId="0" borderId="10" xfId="7" applyNumberFormat="1" applyFont="1" applyFill="1" applyBorder="1" applyAlignment="1">
      <alignment horizontal="center"/>
    </xf>
    <xf numFmtId="0" fontId="10" fillId="0" borderId="10" xfId="0" applyFont="1" applyBorder="1"/>
    <xf numFmtId="0" fontId="10" fillId="0" borderId="10" xfId="0" applyFont="1" applyBorder="1" applyAlignment="1">
      <alignment horizontal="left" wrapText="1"/>
    </xf>
    <xf numFmtId="0" fontId="10" fillId="0" borderId="10" xfId="0" applyFont="1" applyBorder="1" applyAlignment="1">
      <alignment wrapText="1"/>
    </xf>
    <xf numFmtId="171" fontId="9" fillId="0" borderId="13" xfId="0" applyNumberFormat="1" applyFont="1" applyBorder="1" applyAlignment="1">
      <alignment horizontal="left" vertical="center" wrapText="1"/>
    </xf>
    <xf numFmtId="0" fontId="9" fillId="0" borderId="13" xfId="0" applyFont="1" applyBorder="1" applyAlignment="1">
      <alignment horizontal="center" wrapText="1"/>
    </xf>
    <xf numFmtId="4" fontId="0" fillId="0" borderId="13" xfId="0" applyNumberFormat="1" applyBorder="1" applyAlignment="1">
      <alignment horizontal="center"/>
    </xf>
    <xf numFmtId="0" fontId="0" fillId="0" borderId="13" xfId="0" applyBorder="1" applyAlignment="1">
      <alignment horizontal="center"/>
    </xf>
    <xf numFmtId="0" fontId="10" fillId="0" borderId="14" xfId="0" applyFont="1" applyBorder="1" applyAlignment="1">
      <alignment horizontal="center" wrapText="1"/>
    </xf>
    <xf numFmtId="0" fontId="29" fillId="0" borderId="13" xfId="0" applyFont="1" applyBorder="1" applyAlignment="1">
      <alignment vertical="center" wrapText="1"/>
    </xf>
    <xf numFmtId="14" fontId="9" fillId="0" borderId="15" xfId="0" applyNumberFormat="1" applyFont="1" applyBorder="1" applyAlignment="1">
      <alignment horizontal="center" wrapText="1"/>
    </xf>
    <xf numFmtId="0" fontId="0" fillId="0" borderId="13" xfId="0" applyBorder="1" applyAlignment="1">
      <alignment wrapText="1"/>
    </xf>
    <xf numFmtId="0" fontId="9" fillId="0" borderId="16" xfId="0" applyFont="1" applyBorder="1" applyAlignment="1">
      <alignment horizontal="center" wrapText="1"/>
    </xf>
    <xf numFmtId="0" fontId="9" fillId="0" borderId="0" xfId="0" applyFont="1" applyAlignment="1">
      <alignment horizontal="center" wrapText="1"/>
    </xf>
    <xf numFmtId="0" fontId="28" fillId="0" borderId="13" xfId="0" applyFont="1" applyBorder="1"/>
    <xf numFmtId="0" fontId="0" fillId="0" borderId="17" xfId="0" applyBorder="1"/>
    <xf numFmtId="164" fontId="9" fillId="0" borderId="0" xfId="0" applyNumberFormat="1" applyFont="1" applyAlignment="1">
      <alignment horizontal="center"/>
    </xf>
    <xf numFmtId="0" fontId="10" fillId="0" borderId="0" xfId="0" applyFont="1" applyAlignment="1">
      <alignment horizontal="center" wrapText="1"/>
    </xf>
    <xf numFmtId="0" fontId="28" fillId="0" borderId="16" xfId="0" applyFont="1" applyBorder="1"/>
    <xf numFmtId="0" fontId="0" fillId="0" borderId="16" xfId="0" applyBorder="1"/>
    <xf numFmtId="0" fontId="0" fillId="0" borderId="13" xfId="0" applyBorder="1"/>
    <xf numFmtId="0" fontId="29" fillId="0" borderId="13" xfId="0" applyFont="1" applyBorder="1" applyAlignment="1">
      <alignment horizontal="center" vertical="center" wrapText="1"/>
    </xf>
    <xf numFmtId="4" fontId="0" fillId="0" borderId="15" xfId="0" applyNumberFormat="1" applyBorder="1" applyAlignment="1">
      <alignment horizontal="center"/>
    </xf>
    <xf numFmtId="3" fontId="0" fillId="0" borderId="13" xfId="0" applyNumberFormat="1" applyBorder="1" applyAlignment="1">
      <alignment horizontal="center"/>
    </xf>
    <xf numFmtId="0" fontId="10" fillId="0" borderId="13" xfId="0" applyFont="1" applyBorder="1" applyAlignment="1">
      <alignment horizontal="center" wrapText="1"/>
    </xf>
    <xf numFmtId="14" fontId="9" fillId="0" borderId="13" xfId="0" applyNumberFormat="1" applyFont="1" applyBorder="1" applyAlignment="1">
      <alignment horizontal="center" wrapText="1"/>
    </xf>
    <xf numFmtId="0" fontId="9" fillId="0" borderId="18" xfId="0" applyFont="1" applyBorder="1" applyAlignment="1">
      <alignment horizontal="center" wrapText="1"/>
    </xf>
    <xf numFmtId="0" fontId="9" fillId="0" borderId="14" xfId="0" applyFont="1" applyBorder="1" applyAlignment="1">
      <alignment horizontal="center" wrapText="1"/>
    </xf>
    <xf numFmtId="0" fontId="7" fillId="2" borderId="1" xfId="0" applyFont="1" applyFill="1" applyBorder="1"/>
    <xf numFmtId="0" fontId="7" fillId="2" borderId="1" xfId="0" applyFont="1" applyFill="1" applyBorder="1" applyAlignment="1">
      <alignment horizontal="left"/>
    </xf>
    <xf numFmtId="0" fontId="6" fillId="0" borderId="0" xfId="0" applyFont="1" applyAlignment="1">
      <alignment horizontal="right"/>
    </xf>
    <xf numFmtId="14" fontId="11" fillId="10" borderId="5" xfId="8" applyNumberFormat="1"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9" borderId="5" xfId="0" applyFont="1" applyFill="1" applyBorder="1" applyAlignment="1">
      <alignment horizontal="center" vertical="center" wrapText="1"/>
    </xf>
    <xf numFmtId="14" fontId="11" fillId="12" borderId="5" xfId="8" applyNumberFormat="1"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7" fillId="0" borderId="0" xfId="0" applyFont="1" applyAlignment="1">
      <alignment horizontal="right"/>
    </xf>
    <xf numFmtId="0" fontId="18" fillId="2" borderId="1" xfId="0" applyFont="1" applyFill="1" applyBorder="1" applyAlignment="1">
      <alignment horizontal="left"/>
    </xf>
    <xf numFmtId="14" fontId="16" fillId="10" borderId="5" xfId="8" applyNumberFormat="1"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9" borderId="5" xfId="0" applyFont="1" applyFill="1" applyBorder="1" applyAlignment="1">
      <alignment horizontal="center" vertical="center" wrapText="1"/>
    </xf>
    <xf numFmtId="14" fontId="16" fillId="12" borderId="5" xfId="8" applyNumberFormat="1" applyFont="1" applyFill="1" applyBorder="1" applyAlignment="1">
      <alignment horizontal="center" vertical="center" wrapText="1"/>
    </xf>
    <xf numFmtId="0" fontId="16" fillId="13" borderId="5" xfId="0" applyFont="1" applyFill="1" applyBorder="1" applyAlignment="1">
      <alignment horizontal="center" vertical="center" wrapText="1"/>
    </xf>
    <xf numFmtId="0" fontId="18" fillId="2" borderId="1" xfId="0" applyFont="1" applyFill="1" applyBorder="1"/>
  </cellXfs>
  <cellStyles count="9">
    <cellStyle name="Comma" xfId="7" builtinId="3"/>
    <cellStyle name="Currency" xfId="1" builtinId="4"/>
    <cellStyle name="Currency 2 2" xfId="2" xr:uid="{365B9AEA-4C28-4CC0-AA63-B7A9FD865914}"/>
    <cellStyle name="Currency 2 2 2" xfId="3" xr:uid="{EF1A65F7-6905-4B4C-A8BE-9B03CA392AB8}"/>
    <cellStyle name="Normal" xfId="0" builtinId="0"/>
    <cellStyle name="Normal 2" xfId="4" xr:uid="{34326626-0F8E-473B-B9E0-850993BCBD6E}"/>
    <cellStyle name="Normal 2 2" xfId="5" xr:uid="{55A33BEF-CFB6-421E-8341-DBFD17EC65DB}"/>
    <cellStyle name="Normal 3" xfId="6" xr:uid="{EFFB0F77-ACDE-458F-A18F-176C9C304572}"/>
    <cellStyle name="Normal 3 2 2" xfId="8" xr:uid="{8B96635A-4DA4-4327-A644-517185F9BB00}"/>
  </cellStyles>
  <dxfs count="0"/>
  <tableStyles count="0" defaultTableStyle="TableStyleMedium2" defaultPivotStyle="PivotStyleLight16"/>
  <colors>
    <mruColors>
      <color rgb="FFFFF1C5"/>
      <color rgb="FFFFF7DD"/>
      <color rgb="FFEEEEEE"/>
      <color rgb="FFE8E8E8"/>
      <color rgb="FFF1F8FD"/>
      <color rgb="FFD4EAFA"/>
      <color rgb="FFFFFCF3"/>
      <color rgb="FF0E4874"/>
      <color rgb="FFFFC3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0"/>
  <sheetViews>
    <sheetView tabSelected="1" topLeftCell="C1" zoomScaleNormal="100" zoomScaleSheetLayoutView="100" zoomScalePageLayoutView="55" workbookViewId="0">
      <selection activeCell="L112" sqref="L1:L1048576"/>
    </sheetView>
  </sheetViews>
  <sheetFormatPr defaultRowHeight="14.4" x14ac:dyDescent="0.3"/>
  <cols>
    <col min="1" max="1" width="3.77734375" customWidth="1"/>
    <col min="2" max="2" width="21" customWidth="1"/>
    <col min="3" max="9" width="24.5546875" customWidth="1"/>
    <col min="10" max="10" width="38.21875" customWidth="1"/>
    <col min="11" max="11" width="24.5546875" customWidth="1"/>
    <col min="12" max="12" width="24.5546875" style="14" customWidth="1"/>
    <col min="13" max="13" width="36.77734375" style="10" customWidth="1"/>
    <col min="14" max="14" width="8.77734375"/>
    <col min="15" max="15" width="51.77734375" customWidth="1"/>
    <col min="16" max="16" width="32.21875" customWidth="1"/>
  </cols>
  <sheetData>
    <row r="1" spans="1:16" x14ac:dyDescent="0.3">
      <c r="L1"/>
      <c r="M1"/>
    </row>
    <row r="2" spans="1:16" ht="23.4" x14ac:dyDescent="0.45">
      <c r="B2" s="236" t="s">
        <v>8</v>
      </c>
      <c r="C2" s="236"/>
      <c r="D2" s="234" t="s">
        <v>300</v>
      </c>
      <c r="E2" s="234"/>
      <c r="L2"/>
      <c r="M2"/>
    </row>
    <row r="3" spans="1:16" ht="7.95" customHeight="1" x14ac:dyDescent="0.35">
      <c r="C3" s="2"/>
      <c r="D3" s="1"/>
      <c r="L3"/>
      <c r="M3"/>
    </row>
    <row r="4" spans="1:16" ht="23.4" x14ac:dyDescent="0.45">
      <c r="B4" s="236" t="s">
        <v>9</v>
      </c>
      <c r="C4" s="236"/>
      <c r="D4" s="235" t="s">
        <v>301</v>
      </c>
      <c r="E4" s="235"/>
      <c r="L4"/>
      <c r="M4"/>
    </row>
    <row r="5" spans="1:16" ht="15" thickBot="1" x14ac:dyDescent="0.35">
      <c r="D5" s="1"/>
      <c r="L5"/>
      <c r="M5"/>
    </row>
    <row r="6" spans="1:16" ht="45.6" customHeight="1" thickTop="1" x14ac:dyDescent="0.3">
      <c r="A6" s="4"/>
      <c r="B6" s="5" t="s">
        <v>2</v>
      </c>
      <c r="C6" s="5" t="s">
        <v>0</v>
      </c>
      <c r="D6" s="5" t="s">
        <v>17</v>
      </c>
      <c r="E6" s="5" t="s">
        <v>1</v>
      </c>
      <c r="F6" s="5" t="s">
        <v>14</v>
      </c>
      <c r="G6" s="5" t="s">
        <v>16</v>
      </c>
      <c r="H6" s="5" t="s">
        <v>15</v>
      </c>
      <c r="I6" s="5" t="s">
        <v>12</v>
      </c>
      <c r="J6" s="5" t="s">
        <v>11</v>
      </c>
      <c r="K6" s="5" t="s">
        <v>3</v>
      </c>
      <c r="L6" s="5" t="s">
        <v>13</v>
      </c>
      <c r="M6" s="5" t="s">
        <v>10</v>
      </c>
    </row>
    <row r="7" spans="1:16" ht="58.5" customHeight="1" x14ac:dyDescent="0.3">
      <c r="B7" s="37">
        <v>44935</v>
      </c>
      <c r="C7" s="38" t="s">
        <v>146</v>
      </c>
      <c r="D7" s="24" t="s">
        <v>145</v>
      </c>
      <c r="E7" s="24" t="s">
        <v>157</v>
      </c>
      <c r="F7" s="55">
        <v>3000000</v>
      </c>
      <c r="G7" s="55"/>
      <c r="H7" s="55"/>
      <c r="I7" s="41" t="s">
        <v>24</v>
      </c>
      <c r="J7" s="44" t="s">
        <v>166</v>
      </c>
      <c r="K7" s="37">
        <v>45657</v>
      </c>
      <c r="L7" s="43" t="s">
        <v>302</v>
      </c>
      <c r="M7" s="41" t="s">
        <v>30</v>
      </c>
    </row>
    <row r="8" spans="1:16" ht="63" customHeight="1" x14ac:dyDescent="0.3">
      <c r="B8" s="37">
        <v>44937</v>
      </c>
      <c r="C8" s="38" t="s">
        <v>147</v>
      </c>
      <c r="D8" s="24" t="s">
        <v>145</v>
      </c>
      <c r="E8" s="24" t="s">
        <v>158</v>
      </c>
      <c r="F8" s="55">
        <v>3000000</v>
      </c>
      <c r="G8" s="55"/>
      <c r="H8" s="55"/>
      <c r="I8" s="41" t="s">
        <v>24</v>
      </c>
      <c r="J8" s="44" t="s">
        <v>166</v>
      </c>
      <c r="K8" s="37">
        <v>45657</v>
      </c>
      <c r="L8" s="43" t="s">
        <v>302</v>
      </c>
      <c r="M8" s="41" t="s">
        <v>30</v>
      </c>
    </row>
    <row r="9" spans="1:16" ht="66.75" customHeight="1" x14ac:dyDescent="0.3">
      <c r="B9" s="37">
        <v>44937</v>
      </c>
      <c r="C9" s="38" t="s">
        <v>148</v>
      </c>
      <c r="D9" s="24" t="s">
        <v>145</v>
      </c>
      <c r="E9" s="24" t="s">
        <v>159</v>
      </c>
      <c r="F9" s="55">
        <v>3000000</v>
      </c>
      <c r="G9" s="55"/>
      <c r="H9" s="55"/>
      <c r="I9" s="41" t="s">
        <v>24</v>
      </c>
      <c r="J9" s="44" t="s">
        <v>166</v>
      </c>
      <c r="K9" s="37">
        <v>45657</v>
      </c>
      <c r="L9" s="43" t="s">
        <v>302</v>
      </c>
      <c r="M9" s="41" t="s">
        <v>30</v>
      </c>
    </row>
    <row r="10" spans="1:16" ht="61.5" customHeight="1" x14ac:dyDescent="0.3">
      <c r="B10" s="37">
        <v>44938</v>
      </c>
      <c r="C10" s="38" t="s">
        <v>149</v>
      </c>
      <c r="D10" s="24" t="s">
        <v>145</v>
      </c>
      <c r="E10" s="24" t="s">
        <v>160</v>
      </c>
      <c r="F10" s="55">
        <v>3000000</v>
      </c>
      <c r="G10" s="55"/>
      <c r="H10" s="55"/>
      <c r="I10" s="41" t="s">
        <v>24</v>
      </c>
      <c r="J10" s="44" t="s">
        <v>166</v>
      </c>
      <c r="K10" s="37">
        <v>45657</v>
      </c>
      <c r="L10" s="43" t="s">
        <v>302</v>
      </c>
      <c r="M10" s="41" t="s">
        <v>30</v>
      </c>
    </row>
    <row r="11" spans="1:16" ht="59.25" customHeight="1" x14ac:dyDescent="0.3">
      <c r="B11" s="37">
        <v>44938</v>
      </c>
      <c r="C11" s="38" t="s">
        <v>150</v>
      </c>
      <c r="D11" s="24" t="s">
        <v>145</v>
      </c>
      <c r="E11" s="24" t="s">
        <v>161</v>
      </c>
      <c r="F11" s="55">
        <v>3000000</v>
      </c>
      <c r="G11" s="55"/>
      <c r="H11" s="55"/>
      <c r="I11" s="41" t="s">
        <v>24</v>
      </c>
      <c r="J11" s="44" t="s">
        <v>166</v>
      </c>
      <c r="K11" s="37">
        <v>45657</v>
      </c>
      <c r="L11" s="43" t="s">
        <v>302</v>
      </c>
      <c r="M11" s="41" t="s">
        <v>30</v>
      </c>
    </row>
    <row r="12" spans="1:16" ht="60" customHeight="1" x14ac:dyDescent="0.3">
      <c r="B12" s="56">
        <v>44317</v>
      </c>
      <c r="C12" s="48" t="s">
        <v>151</v>
      </c>
      <c r="D12" s="24" t="s">
        <v>145</v>
      </c>
      <c r="E12" s="39" t="s">
        <v>162</v>
      </c>
      <c r="F12" s="57">
        <v>250000</v>
      </c>
      <c r="G12" s="57">
        <v>35000</v>
      </c>
      <c r="H12" s="57">
        <v>285000</v>
      </c>
      <c r="I12" s="41" t="s">
        <v>24</v>
      </c>
      <c r="J12" s="41" t="s">
        <v>167</v>
      </c>
      <c r="K12" s="56">
        <v>45047</v>
      </c>
      <c r="L12" s="42" t="s">
        <v>307</v>
      </c>
      <c r="M12" s="41" t="s">
        <v>30</v>
      </c>
      <c r="O12" t="s">
        <v>290</v>
      </c>
      <c r="P12" t="s">
        <v>290</v>
      </c>
    </row>
    <row r="13" spans="1:16" ht="43.5" customHeight="1" x14ac:dyDescent="0.3">
      <c r="B13" s="37">
        <v>44971</v>
      </c>
      <c r="C13" s="38" t="s">
        <v>152</v>
      </c>
      <c r="D13" s="24" t="s">
        <v>145</v>
      </c>
      <c r="E13" s="24" t="s">
        <v>163</v>
      </c>
      <c r="F13" s="55">
        <v>999999</v>
      </c>
      <c r="G13" s="55"/>
      <c r="H13" s="55"/>
      <c r="I13" s="41" t="s">
        <v>24</v>
      </c>
      <c r="J13" s="44" t="s">
        <v>168</v>
      </c>
      <c r="K13" s="37">
        <v>45717</v>
      </c>
      <c r="L13" s="43" t="s">
        <v>302</v>
      </c>
      <c r="M13" s="41" t="s">
        <v>31</v>
      </c>
    </row>
    <row r="14" spans="1:16" ht="42.75" customHeight="1" x14ac:dyDescent="0.3">
      <c r="B14" s="37">
        <v>44978</v>
      </c>
      <c r="C14" s="38" t="s">
        <v>153</v>
      </c>
      <c r="D14" s="24" t="s">
        <v>145</v>
      </c>
      <c r="E14" s="24" t="s">
        <v>57</v>
      </c>
      <c r="F14" s="55">
        <v>999999</v>
      </c>
      <c r="G14" s="55"/>
      <c r="H14" s="55"/>
      <c r="I14" s="41" t="s">
        <v>24</v>
      </c>
      <c r="J14" s="44" t="s">
        <v>169</v>
      </c>
      <c r="K14" s="37">
        <v>45717</v>
      </c>
      <c r="L14" s="43" t="s">
        <v>302</v>
      </c>
      <c r="M14" s="41" t="s">
        <v>31</v>
      </c>
    </row>
    <row r="15" spans="1:16" ht="44.25" customHeight="1" x14ac:dyDescent="0.3">
      <c r="B15" s="37">
        <v>44978</v>
      </c>
      <c r="C15" s="38" t="s">
        <v>154</v>
      </c>
      <c r="D15" s="24" t="s">
        <v>145</v>
      </c>
      <c r="E15" s="24" t="s">
        <v>164</v>
      </c>
      <c r="F15" s="55">
        <v>999999</v>
      </c>
      <c r="G15" s="55"/>
      <c r="H15" s="55"/>
      <c r="I15" s="41" t="s">
        <v>24</v>
      </c>
      <c r="J15" s="44" t="s">
        <v>169</v>
      </c>
      <c r="K15" s="37">
        <v>45717</v>
      </c>
      <c r="L15" s="43" t="s">
        <v>302</v>
      </c>
      <c r="M15" s="41" t="s">
        <v>31</v>
      </c>
    </row>
    <row r="16" spans="1:16" ht="87.75" customHeight="1" x14ac:dyDescent="0.3">
      <c r="B16" s="37">
        <v>44018</v>
      </c>
      <c r="C16" s="38" t="s">
        <v>155</v>
      </c>
      <c r="D16" s="24" t="s">
        <v>145</v>
      </c>
      <c r="E16" s="24" t="s">
        <v>127</v>
      </c>
      <c r="F16" s="55">
        <v>950000</v>
      </c>
      <c r="G16" s="57">
        <v>295000</v>
      </c>
      <c r="H16" s="57">
        <f>G16+F16</f>
        <v>1245000</v>
      </c>
      <c r="I16" s="41" t="s">
        <v>24</v>
      </c>
      <c r="J16" s="44" t="s">
        <v>419</v>
      </c>
      <c r="K16" s="37">
        <v>45657</v>
      </c>
      <c r="L16" s="43" t="s">
        <v>672</v>
      </c>
      <c r="M16" s="41" t="s">
        <v>31</v>
      </c>
      <c r="O16" t="s">
        <v>290</v>
      </c>
    </row>
    <row r="17" spans="2:16" ht="122.25" customHeight="1" x14ac:dyDescent="0.3">
      <c r="B17" s="37">
        <v>43263</v>
      </c>
      <c r="C17" s="38" t="s">
        <v>156</v>
      </c>
      <c r="D17" s="24" t="s">
        <v>145</v>
      </c>
      <c r="E17" s="24" t="s">
        <v>165</v>
      </c>
      <c r="F17" s="55">
        <v>1547384</v>
      </c>
      <c r="G17" s="40">
        <v>91000</v>
      </c>
      <c r="H17" s="40">
        <v>1638384</v>
      </c>
      <c r="I17" s="41" t="s">
        <v>24</v>
      </c>
      <c r="J17" s="44" t="s">
        <v>310</v>
      </c>
      <c r="K17" s="37">
        <v>43921</v>
      </c>
      <c r="L17" s="43" t="s">
        <v>421</v>
      </c>
      <c r="M17" s="41" t="s">
        <v>30</v>
      </c>
      <c r="O17" s="10" t="s">
        <v>427</v>
      </c>
      <c r="P17" t="s">
        <v>290</v>
      </c>
    </row>
    <row r="18" spans="2:16" ht="45.75" customHeight="1" x14ac:dyDescent="0.3">
      <c r="B18" s="56">
        <v>44959</v>
      </c>
      <c r="C18" s="48" t="s">
        <v>368</v>
      </c>
      <c r="D18" s="39" t="s">
        <v>145</v>
      </c>
      <c r="E18" s="48" t="s">
        <v>369</v>
      </c>
      <c r="F18" s="47">
        <v>19847</v>
      </c>
      <c r="G18" s="49"/>
      <c r="H18" s="49"/>
      <c r="I18" s="41" t="s">
        <v>24</v>
      </c>
      <c r="J18" s="43" t="s">
        <v>370</v>
      </c>
      <c r="K18" s="56">
        <v>45007</v>
      </c>
      <c r="L18" s="50" t="s">
        <v>302</v>
      </c>
      <c r="M18" s="41" t="s">
        <v>31</v>
      </c>
    </row>
    <row r="19" spans="2:16" ht="45.75" customHeight="1" x14ac:dyDescent="0.3">
      <c r="B19" s="37">
        <v>44958</v>
      </c>
      <c r="C19" s="38" t="s">
        <v>42</v>
      </c>
      <c r="D19" s="39" t="s">
        <v>49</v>
      </c>
      <c r="E19" s="24" t="s">
        <v>53</v>
      </c>
      <c r="F19" s="40">
        <v>2590250</v>
      </c>
      <c r="G19" s="40"/>
      <c r="H19" s="40"/>
      <c r="I19" s="41" t="s">
        <v>24</v>
      </c>
      <c r="J19" s="44" t="s">
        <v>68</v>
      </c>
      <c r="K19" s="37">
        <v>45473</v>
      </c>
      <c r="L19" s="43" t="s">
        <v>302</v>
      </c>
      <c r="M19" s="41" t="s">
        <v>30</v>
      </c>
      <c r="O19" t="s">
        <v>290</v>
      </c>
    </row>
    <row r="20" spans="2:16" ht="47.25" customHeight="1" x14ac:dyDescent="0.3">
      <c r="B20" s="37">
        <v>44958</v>
      </c>
      <c r="C20" s="38" t="s">
        <v>43</v>
      </c>
      <c r="D20" s="39" t="s">
        <v>49</v>
      </c>
      <c r="E20" s="24" t="s">
        <v>54</v>
      </c>
      <c r="F20" s="40">
        <v>250000</v>
      </c>
      <c r="G20" s="40"/>
      <c r="H20" s="40"/>
      <c r="I20" s="41" t="s">
        <v>24</v>
      </c>
      <c r="J20" s="42" t="s">
        <v>62</v>
      </c>
      <c r="K20" s="37">
        <v>45688</v>
      </c>
      <c r="L20" s="43" t="s">
        <v>302</v>
      </c>
      <c r="M20" s="41" t="s">
        <v>30</v>
      </c>
      <c r="O20" t="s">
        <v>290</v>
      </c>
    </row>
    <row r="21" spans="2:16" ht="43.5" customHeight="1" x14ac:dyDescent="0.3">
      <c r="B21" s="37">
        <v>44960</v>
      </c>
      <c r="C21" s="38" t="s">
        <v>44</v>
      </c>
      <c r="D21" s="39" t="s">
        <v>49</v>
      </c>
      <c r="E21" s="24" t="s">
        <v>51</v>
      </c>
      <c r="F21" s="40">
        <v>1700000</v>
      </c>
      <c r="G21" s="40"/>
      <c r="H21" s="40"/>
      <c r="I21" s="41" t="s">
        <v>24</v>
      </c>
      <c r="J21" s="42" t="s">
        <v>63</v>
      </c>
      <c r="K21" s="37">
        <v>45444</v>
      </c>
      <c r="L21" s="43" t="s">
        <v>302</v>
      </c>
      <c r="M21" s="41" t="s">
        <v>30</v>
      </c>
      <c r="P21" s="188" t="s">
        <v>290</v>
      </c>
    </row>
    <row r="22" spans="2:16" ht="44.25" customHeight="1" x14ac:dyDescent="0.3">
      <c r="B22" s="37">
        <v>45001</v>
      </c>
      <c r="C22" s="38" t="s">
        <v>45</v>
      </c>
      <c r="D22" s="39" t="s">
        <v>49</v>
      </c>
      <c r="E22" s="24" t="s">
        <v>59</v>
      </c>
      <c r="F22" s="40">
        <v>2500000</v>
      </c>
      <c r="G22" s="40"/>
      <c r="H22" s="40"/>
      <c r="I22" s="41" t="s">
        <v>24</v>
      </c>
      <c r="J22" s="42" t="s">
        <v>64</v>
      </c>
      <c r="K22" s="37">
        <v>45808</v>
      </c>
      <c r="L22" s="43" t="s">
        <v>302</v>
      </c>
      <c r="M22" s="41" t="s">
        <v>30</v>
      </c>
    </row>
    <row r="23" spans="2:16" ht="46.5" customHeight="1" x14ac:dyDescent="0.3">
      <c r="B23" s="37">
        <v>45008</v>
      </c>
      <c r="C23" s="38" t="s">
        <v>46</v>
      </c>
      <c r="D23" s="39" t="s">
        <v>49</v>
      </c>
      <c r="E23" s="24" t="s">
        <v>60</v>
      </c>
      <c r="F23" s="40">
        <v>600000</v>
      </c>
      <c r="G23" s="40"/>
      <c r="H23" s="40"/>
      <c r="I23" s="41" t="s">
        <v>24</v>
      </c>
      <c r="J23" s="44" t="s">
        <v>65</v>
      </c>
      <c r="K23" s="37">
        <v>45747</v>
      </c>
      <c r="L23" s="43" t="s">
        <v>302</v>
      </c>
      <c r="M23" s="41" t="s">
        <v>31</v>
      </c>
    </row>
    <row r="24" spans="2:16" ht="84.75" customHeight="1" x14ac:dyDescent="0.3">
      <c r="B24" s="45">
        <v>44490</v>
      </c>
      <c r="C24" s="24" t="s">
        <v>47</v>
      </c>
      <c r="D24" s="39" t="s">
        <v>49</v>
      </c>
      <c r="E24" s="46" t="s">
        <v>52</v>
      </c>
      <c r="F24" s="47">
        <v>1200000</v>
      </c>
      <c r="G24" s="47">
        <v>460662</v>
      </c>
      <c r="H24" s="47">
        <v>1660662</v>
      </c>
      <c r="I24" s="41" t="s">
        <v>24</v>
      </c>
      <c r="J24" s="44" t="s">
        <v>66</v>
      </c>
      <c r="K24" s="45">
        <v>45747</v>
      </c>
      <c r="L24" s="43" t="s">
        <v>673</v>
      </c>
      <c r="M24" s="41" t="s">
        <v>30</v>
      </c>
      <c r="O24" s="10" t="s">
        <v>290</v>
      </c>
    </row>
    <row r="25" spans="2:16" ht="264" customHeight="1" x14ac:dyDescent="0.3">
      <c r="B25" s="45">
        <v>41065</v>
      </c>
      <c r="C25" s="24" t="s">
        <v>48</v>
      </c>
      <c r="D25" s="39" t="s">
        <v>49</v>
      </c>
      <c r="E25" s="46" t="s">
        <v>61</v>
      </c>
      <c r="F25" s="47">
        <v>4349500</v>
      </c>
      <c r="G25" s="47">
        <v>750000</v>
      </c>
      <c r="H25" s="47">
        <v>7018889.9699999997</v>
      </c>
      <c r="I25" s="41" t="s">
        <v>24</v>
      </c>
      <c r="J25" s="44" t="s">
        <v>67</v>
      </c>
      <c r="K25" s="45">
        <v>42886</v>
      </c>
      <c r="L25" s="43" t="s">
        <v>417</v>
      </c>
      <c r="M25" s="41" t="s">
        <v>30</v>
      </c>
      <c r="O25" s="10" t="s">
        <v>290</v>
      </c>
      <c r="P25" t="s">
        <v>290</v>
      </c>
    </row>
    <row r="26" spans="2:16" ht="44.25" customHeight="1" x14ac:dyDescent="0.3">
      <c r="B26" s="37">
        <v>44805</v>
      </c>
      <c r="C26" s="38" t="s">
        <v>258</v>
      </c>
      <c r="D26" s="39" t="s">
        <v>49</v>
      </c>
      <c r="E26" s="24" t="s">
        <v>261</v>
      </c>
      <c r="F26" s="83">
        <v>13798.53</v>
      </c>
      <c r="G26" s="49"/>
      <c r="H26" s="49"/>
      <c r="I26" s="41" t="s">
        <v>24</v>
      </c>
      <c r="J26" s="41" t="s">
        <v>413</v>
      </c>
      <c r="K26" s="37">
        <v>45016</v>
      </c>
      <c r="L26" s="43" t="s">
        <v>321</v>
      </c>
      <c r="M26" s="41" t="s">
        <v>31</v>
      </c>
      <c r="O26" t="s">
        <v>290</v>
      </c>
    </row>
    <row r="27" spans="2:16" ht="46.5" customHeight="1" x14ac:dyDescent="0.3">
      <c r="B27" s="37">
        <v>44881</v>
      </c>
      <c r="C27" s="38" t="s">
        <v>259</v>
      </c>
      <c r="D27" s="39" t="s">
        <v>49</v>
      </c>
      <c r="E27" s="24" t="s">
        <v>262</v>
      </c>
      <c r="F27" s="83">
        <v>20000</v>
      </c>
      <c r="G27" s="49"/>
      <c r="H27" s="49"/>
      <c r="I27" s="41" t="s">
        <v>24</v>
      </c>
      <c r="J27" s="41" t="s">
        <v>265</v>
      </c>
      <c r="K27" s="37">
        <v>45199</v>
      </c>
      <c r="L27" s="43" t="s">
        <v>321</v>
      </c>
      <c r="M27" s="41" t="s">
        <v>31</v>
      </c>
    </row>
    <row r="28" spans="2:16" ht="44.25" customHeight="1" x14ac:dyDescent="0.3">
      <c r="B28" s="37">
        <v>44949</v>
      </c>
      <c r="C28" s="38" t="s">
        <v>260</v>
      </c>
      <c r="D28" s="39" t="s">
        <v>49</v>
      </c>
      <c r="E28" s="24" t="s">
        <v>263</v>
      </c>
      <c r="F28" s="83">
        <v>11000</v>
      </c>
      <c r="G28" s="49"/>
      <c r="H28" s="49"/>
      <c r="I28" s="41" t="s">
        <v>24</v>
      </c>
      <c r="J28" s="43" t="s">
        <v>412</v>
      </c>
      <c r="K28" s="37">
        <v>45046</v>
      </c>
      <c r="L28" s="62" t="s">
        <v>302</v>
      </c>
      <c r="M28" s="41" t="s">
        <v>31</v>
      </c>
      <c r="O28" t="s">
        <v>290</v>
      </c>
    </row>
    <row r="29" spans="2:16" ht="45.75" customHeight="1" x14ac:dyDescent="0.3">
      <c r="B29" s="37">
        <v>44929</v>
      </c>
      <c r="C29" s="38" t="s">
        <v>69</v>
      </c>
      <c r="D29" s="24" t="s">
        <v>50</v>
      </c>
      <c r="E29" s="24" t="s">
        <v>106</v>
      </c>
      <c r="F29" s="51">
        <v>990000</v>
      </c>
      <c r="G29" s="51"/>
      <c r="H29" s="51"/>
      <c r="I29" s="41" t="s">
        <v>24</v>
      </c>
      <c r="J29" s="41" t="s">
        <v>129</v>
      </c>
      <c r="K29" s="37">
        <v>45652</v>
      </c>
      <c r="L29" s="43" t="s">
        <v>302</v>
      </c>
      <c r="M29" s="41" t="s">
        <v>31</v>
      </c>
    </row>
    <row r="30" spans="2:16" ht="45.75" customHeight="1" x14ac:dyDescent="0.3">
      <c r="B30" s="37">
        <v>44937</v>
      </c>
      <c r="C30" s="38" t="s">
        <v>70</v>
      </c>
      <c r="D30" s="24" t="s">
        <v>50</v>
      </c>
      <c r="E30" s="24" t="s">
        <v>108</v>
      </c>
      <c r="F30" s="51">
        <v>990000</v>
      </c>
      <c r="G30" s="51"/>
      <c r="H30" s="51"/>
      <c r="I30" s="41" t="s">
        <v>24</v>
      </c>
      <c r="J30" s="41" t="s">
        <v>129</v>
      </c>
      <c r="K30" s="37">
        <v>45652</v>
      </c>
      <c r="L30" s="43" t="s">
        <v>302</v>
      </c>
      <c r="M30" s="41" t="s">
        <v>31</v>
      </c>
    </row>
    <row r="31" spans="2:16" ht="46.5" customHeight="1" x14ac:dyDescent="0.3">
      <c r="B31" s="45">
        <v>44941</v>
      </c>
      <c r="C31" s="24" t="s">
        <v>71</v>
      </c>
      <c r="D31" s="24" t="s">
        <v>50</v>
      </c>
      <c r="E31" s="24" t="s">
        <v>109</v>
      </c>
      <c r="F31" s="47">
        <v>750000</v>
      </c>
      <c r="G31" s="47"/>
      <c r="H31" s="47"/>
      <c r="I31" s="41" t="s">
        <v>24</v>
      </c>
      <c r="J31" s="41" t="s">
        <v>130</v>
      </c>
      <c r="K31" s="45">
        <v>46022</v>
      </c>
      <c r="L31" s="43" t="s">
        <v>302</v>
      </c>
      <c r="M31" s="41" t="s">
        <v>31</v>
      </c>
    </row>
    <row r="32" spans="2:16" ht="46.5" customHeight="1" x14ac:dyDescent="0.3">
      <c r="B32" s="45">
        <v>44941</v>
      </c>
      <c r="C32" s="24" t="s">
        <v>72</v>
      </c>
      <c r="D32" s="24" t="s">
        <v>50</v>
      </c>
      <c r="E32" s="24" t="s">
        <v>107</v>
      </c>
      <c r="F32" s="47">
        <v>750000</v>
      </c>
      <c r="G32" s="47"/>
      <c r="H32" s="47"/>
      <c r="I32" s="41" t="s">
        <v>24</v>
      </c>
      <c r="J32" s="41" t="s">
        <v>130</v>
      </c>
      <c r="K32" s="45">
        <v>46022</v>
      </c>
      <c r="L32" s="43" t="s">
        <v>302</v>
      </c>
      <c r="M32" s="41" t="s">
        <v>31</v>
      </c>
    </row>
    <row r="33" spans="2:13" ht="44.25" customHeight="1" x14ac:dyDescent="0.3">
      <c r="B33" s="45">
        <v>44958</v>
      </c>
      <c r="C33" s="24" t="s">
        <v>73</v>
      </c>
      <c r="D33" s="24" t="s">
        <v>50</v>
      </c>
      <c r="E33" s="52" t="s">
        <v>110</v>
      </c>
      <c r="F33" s="47">
        <v>75000</v>
      </c>
      <c r="G33" s="47"/>
      <c r="H33" s="47"/>
      <c r="I33" s="41" t="s">
        <v>24</v>
      </c>
      <c r="J33" s="41" t="s">
        <v>131</v>
      </c>
      <c r="K33" s="45">
        <v>45717</v>
      </c>
      <c r="L33" s="43" t="s">
        <v>302</v>
      </c>
      <c r="M33" s="41" t="s">
        <v>31</v>
      </c>
    </row>
    <row r="34" spans="2:13" ht="45" customHeight="1" x14ac:dyDescent="0.3">
      <c r="B34" s="45">
        <v>44958</v>
      </c>
      <c r="C34" s="24" t="s">
        <v>74</v>
      </c>
      <c r="D34" s="24" t="s">
        <v>50</v>
      </c>
      <c r="E34" s="52" t="s">
        <v>108</v>
      </c>
      <c r="F34" s="47">
        <v>9800000</v>
      </c>
      <c r="G34" s="47"/>
      <c r="H34" s="47"/>
      <c r="I34" s="41" t="s">
        <v>24</v>
      </c>
      <c r="J34" s="41" t="s">
        <v>132</v>
      </c>
      <c r="K34" s="45">
        <v>46387</v>
      </c>
      <c r="L34" s="43" t="s">
        <v>302</v>
      </c>
      <c r="M34" s="41" t="s">
        <v>30</v>
      </c>
    </row>
    <row r="35" spans="2:13" ht="45.75" customHeight="1" x14ac:dyDescent="0.3">
      <c r="B35" s="45">
        <v>44958</v>
      </c>
      <c r="C35" s="24" t="s">
        <v>75</v>
      </c>
      <c r="D35" s="24" t="s">
        <v>50</v>
      </c>
      <c r="E35" s="24" t="s">
        <v>111</v>
      </c>
      <c r="F35" s="47">
        <v>900000</v>
      </c>
      <c r="G35" s="47"/>
      <c r="H35" s="47"/>
      <c r="I35" s="41" t="s">
        <v>24</v>
      </c>
      <c r="J35" s="41" t="s">
        <v>133</v>
      </c>
      <c r="K35" s="45">
        <v>46054</v>
      </c>
      <c r="L35" s="43" t="s">
        <v>302</v>
      </c>
      <c r="M35" s="41" t="s">
        <v>31</v>
      </c>
    </row>
    <row r="36" spans="2:13" ht="45.75" customHeight="1" x14ac:dyDescent="0.3">
      <c r="B36" s="45">
        <v>44958</v>
      </c>
      <c r="C36" s="24" t="s">
        <v>76</v>
      </c>
      <c r="D36" s="24" t="s">
        <v>50</v>
      </c>
      <c r="E36" s="24" t="s">
        <v>108</v>
      </c>
      <c r="F36" s="47">
        <v>900000</v>
      </c>
      <c r="G36" s="47"/>
      <c r="H36" s="47"/>
      <c r="I36" s="41" t="s">
        <v>24</v>
      </c>
      <c r="J36" s="41" t="s">
        <v>133</v>
      </c>
      <c r="K36" s="45">
        <v>46054</v>
      </c>
      <c r="L36" s="43" t="s">
        <v>302</v>
      </c>
      <c r="M36" s="41" t="s">
        <v>31</v>
      </c>
    </row>
    <row r="37" spans="2:13" ht="45.75" customHeight="1" x14ac:dyDescent="0.3">
      <c r="B37" s="45">
        <v>44958</v>
      </c>
      <c r="C37" s="24" t="s">
        <v>77</v>
      </c>
      <c r="D37" s="24" t="s">
        <v>50</v>
      </c>
      <c r="E37" s="24" t="s">
        <v>112</v>
      </c>
      <c r="F37" s="47">
        <v>900000</v>
      </c>
      <c r="G37" s="47"/>
      <c r="H37" s="47"/>
      <c r="I37" s="41" t="s">
        <v>24</v>
      </c>
      <c r="J37" s="41" t="s">
        <v>133</v>
      </c>
      <c r="K37" s="45">
        <v>46054</v>
      </c>
      <c r="L37" s="43" t="s">
        <v>302</v>
      </c>
      <c r="M37" s="41" t="s">
        <v>31</v>
      </c>
    </row>
    <row r="38" spans="2:13" ht="45.75" customHeight="1" x14ac:dyDescent="0.3">
      <c r="B38" s="45">
        <v>44958</v>
      </c>
      <c r="C38" s="24" t="s">
        <v>78</v>
      </c>
      <c r="D38" s="24" t="s">
        <v>50</v>
      </c>
      <c r="E38" s="24" t="s">
        <v>113</v>
      </c>
      <c r="F38" s="47">
        <v>900000</v>
      </c>
      <c r="G38" s="47"/>
      <c r="H38" s="47"/>
      <c r="I38" s="41" t="s">
        <v>24</v>
      </c>
      <c r="J38" s="41" t="s">
        <v>133</v>
      </c>
      <c r="K38" s="45">
        <v>46054</v>
      </c>
      <c r="L38" s="43" t="s">
        <v>302</v>
      </c>
      <c r="M38" s="41" t="s">
        <v>31</v>
      </c>
    </row>
    <row r="39" spans="2:13" ht="43.5" customHeight="1" x14ac:dyDescent="0.3">
      <c r="B39" s="45">
        <v>44958</v>
      </c>
      <c r="C39" s="24" t="s">
        <v>79</v>
      </c>
      <c r="D39" s="24" t="s">
        <v>50</v>
      </c>
      <c r="E39" s="24" t="s">
        <v>114</v>
      </c>
      <c r="F39" s="47">
        <v>75000</v>
      </c>
      <c r="G39" s="47"/>
      <c r="H39" s="47"/>
      <c r="I39" s="41" t="s">
        <v>24</v>
      </c>
      <c r="J39" s="41" t="s">
        <v>134</v>
      </c>
      <c r="K39" s="45">
        <v>46053</v>
      </c>
      <c r="L39" s="43" t="s">
        <v>302</v>
      </c>
      <c r="M39" s="41" t="s">
        <v>31</v>
      </c>
    </row>
    <row r="40" spans="2:13" ht="57" customHeight="1" x14ac:dyDescent="0.3">
      <c r="B40" s="37">
        <v>44964</v>
      </c>
      <c r="C40" s="38" t="s">
        <v>80</v>
      </c>
      <c r="D40" s="24" t="s">
        <v>50</v>
      </c>
      <c r="E40" s="24" t="s">
        <v>115</v>
      </c>
      <c r="F40" s="40">
        <v>75000</v>
      </c>
      <c r="G40" s="40"/>
      <c r="H40" s="40"/>
      <c r="I40" s="41" t="s">
        <v>24</v>
      </c>
      <c r="J40" s="41" t="s">
        <v>681</v>
      </c>
      <c r="K40" s="37">
        <v>45747</v>
      </c>
      <c r="L40" s="43" t="s">
        <v>302</v>
      </c>
      <c r="M40" s="41" t="s">
        <v>31</v>
      </c>
    </row>
    <row r="41" spans="2:13" ht="49.5" customHeight="1" x14ac:dyDescent="0.3">
      <c r="B41" s="37">
        <v>44967</v>
      </c>
      <c r="C41" s="38" t="s">
        <v>81</v>
      </c>
      <c r="D41" s="24" t="s">
        <v>50</v>
      </c>
      <c r="E41" s="38" t="s">
        <v>117</v>
      </c>
      <c r="F41" s="51">
        <v>975000</v>
      </c>
      <c r="G41" s="51"/>
      <c r="H41" s="51"/>
      <c r="I41" s="41" t="s">
        <v>24</v>
      </c>
      <c r="J41" s="41" t="s">
        <v>136</v>
      </c>
      <c r="K41" s="37">
        <v>45689</v>
      </c>
      <c r="L41" s="43" t="s">
        <v>302</v>
      </c>
      <c r="M41" s="41" t="s">
        <v>30</v>
      </c>
    </row>
    <row r="42" spans="2:13" ht="49.5" customHeight="1" x14ac:dyDescent="0.3">
      <c r="B42" s="37">
        <v>44967</v>
      </c>
      <c r="C42" s="38" t="s">
        <v>82</v>
      </c>
      <c r="D42" s="24" t="s">
        <v>50</v>
      </c>
      <c r="E42" s="38" t="s">
        <v>56</v>
      </c>
      <c r="F42" s="51">
        <v>975000</v>
      </c>
      <c r="G42" s="51"/>
      <c r="H42" s="51"/>
      <c r="I42" s="41" t="s">
        <v>24</v>
      </c>
      <c r="J42" s="41" t="s">
        <v>136</v>
      </c>
      <c r="K42" s="37">
        <v>45689</v>
      </c>
      <c r="L42" s="43" t="s">
        <v>302</v>
      </c>
      <c r="M42" s="41" t="s">
        <v>30</v>
      </c>
    </row>
    <row r="43" spans="2:13" ht="42.75" customHeight="1" x14ac:dyDescent="0.3">
      <c r="B43" s="45">
        <v>44974</v>
      </c>
      <c r="C43" s="24" t="s">
        <v>83</v>
      </c>
      <c r="D43" s="24" t="s">
        <v>50</v>
      </c>
      <c r="E43" s="52" t="s">
        <v>57</v>
      </c>
      <c r="F43" s="47">
        <v>990000</v>
      </c>
      <c r="G43" s="47"/>
      <c r="H43" s="47"/>
      <c r="I43" s="41" t="s">
        <v>24</v>
      </c>
      <c r="J43" s="41" t="s">
        <v>138</v>
      </c>
      <c r="K43" s="45">
        <v>45705</v>
      </c>
      <c r="L43" s="43" t="s">
        <v>302</v>
      </c>
      <c r="M43" s="41" t="s">
        <v>30</v>
      </c>
    </row>
    <row r="44" spans="2:13" ht="49.5" customHeight="1" x14ac:dyDescent="0.3">
      <c r="B44" s="45">
        <v>44974</v>
      </c>
      <c r="C44" s="24" t="s">
        <v>84</v>
      </c>
      <c r="D44" s="24" t="s">
        <v>50</v>
      </c>
      <c r="E44" s="52" t="s">
        <v>113</v>
      </c>
      <c r="F44" s="47">
        <v>990000</v>
      </c>
      <c r="G44" s="47"/>
      <c r="H44" s="47"/>
      <c r="I44" s="41" t="s">
        <v>24</v>
      </c>
      <c r="J44" s="41" t="s">
        <v>138</v>
      </c>
      <c r="K44" s="45">
        <v>45705</v>
      </c>
      <c r="L44" s="43" t="s">
        <v>302</v>
      </c>
      <c r="M44" s="41" t="s">
        <v>30</v>
      </c>
    </row>
    <row r="45" spans="2:13" ht="49.5" customHeight="1" x14ac:dyDescent="0.3">
      <c r="B45" s="45">
        <v>44974</v>
      </c>
      <c r="C45" s="24" t="s">
        <v>85</v>
      </c>
      <c r="D45" s="24" t="s">
        <v>50</v>
      </c>
      <c r="E45" s="52" t="s">
        <v>118</v>
      </c>
      <c r="F45" s="47">
        <v>990000</v>
      </c>
      <c r="G45" s="47"/>
      <c r="H45" s="47"/>
      <c r="I45" s="41" t="s">
        <v>24</v>
      </c>
      <c r="J45" s="41" t="s">
        <v>138</v>
      </c>
      <c r="K45" s="45">
        <v>45705</v>
      </c>
      <c r="L45" s="43" t="s">
        <v>302</v>
      </c>
      <c r="M45" s="41" t="s">
        <v>30</v>
      </c>
    </row>
    <row r="46" spans="2:13" ht="49.5" customHeight="1" x14ac:dyDescent="0.3">
      <c r="B46" s="45">
        <v>44974</v>
      </c>
      <c r="C46" s="24" t="s">
        <v>86</v>
      </c>
      <c r="D46" s="24" t="s">
        <v>50</v>
      </c>
      <c r="E46" s="52" t="s">
        <v>108</v>
      </c>
      <c r="F46" s="47">
        <v>990000</v>
      </c>
      <c r="G46" s="47"/>
      <c r="H46" s="47"/>
      <c r="I46" s="41" t="s">
        <v>24</v>
      </c>
      <c r="J46" s="41" t="s">
        <v>138</v>
      </c>
      <c r="K46" s="45">
        <v>45705</v>
      </c>
      <c r="L46" s="43" t="s">
        <v>302</v>
      </c>
      <c r="M46" s="41" t="s">
        <v>30</v>
      </c>
    </row>
    <row r="47" spans="2:13" ht="43.5" customHeight="1" x14ac:dyDescent="0.3">
      <c r="B47" s="45">
        <v>44979</v>
      </c>
      <c r="C47" s="24" t="s">
        <v>87</v>
      </c>
      <c r="D47" s="24" t="s">
        <v>50</v>
      </c>
      <c r="E47" s="24" t="s">
        <v>119</v>
      </c>
      <c r="F47" s="47">
        <v>750000</v>
      </c>
      <c r="G47" s="47"/>
      <c r="H47" s="47"/>
      <c r="I47" s="41" t="s">
        <v>24</v>
      </c>
      <c r="J47" s="41" t="s">
        <v>134</v>
      </c>
      <c r="K47" s="45">
        <v>46081</v>
      </c>
      <c r="L47" s="43" t="s">
        <v>302</v>
      </c>
      <c r="M47" s="41" t="s">
        <v>31</v>
      </c>
    </row>
    <row r="48" spans="2:13" ht="46.5" customHeight="1" x14ac:dyDescent="0.3">
      <c r="B48" s="45">
        <v>44979</v>
      </c>
      <c r="C48" s="24" t="s">
        <v>88</v>
      </c>
      <c r="D48" s="24" t="s">
        <v>50</v>
      </c>
      <c r="E48" s="24" t="s">
        <v>58</v>
      </c>
      <c r="F48" s="47">
        <v>750000</v>
      </c>
      <c r="G48" s="47"/>
      <c r="H48" s="47"/>
      <c r="I48" s="41" t="s">
        <v>24</v>
      </c>
      <c r="J48" s="41" t="s">
        <v>134</v>
      </c>
      <c r="K48" s="45">
        <v>46081</v>
      </c>
      <c r="L48" s="43" t="s">
        <v>302</v>
      </c>
      <c r="M48" s="41" t="s">
        <v>30</v>
      </c>
    </row>
    <row r="49" spans="2:15" ht="46.5" customHeight="1" x14ac:dyDescent="0.3">
      <c r="B49" s="45">
        <v>44980</v>
      </c>
      <c r="C49" s="24" t="s">
        <v>89</v>
      </c>
      <c r="D49" s="24" t="s">
        <v>50</v>
      </c>
      <c r="E49" s="24" t="s">
        <v>120</v>
      </c>
      <c r="F49" s="47">
        <v>750000</v>
      </c>
      <c r="G49" s="47"/>
      <c r="H49" s="47"/>
      <c r="I49" s="41" t="s">
        <v>24</v>
      </c>
      <c r="J49" s="41" t="s">
        <v>134</v>
      </c>
      <c r="K49" s="37">
        <v>46081</v>
      </c>
      <c r="L49" s="43" t="s">
        <v>302</v>
      </c>
      <c r="M49" s="41" t="s">
        <v>30</v>
      </c>
    </row>
    <row r="50" spans="2:15" ht="46.5" customHeight="1" x14ac:dyDescent="0.3">
      <c r="B50" s="45">
        <v>44980</v>
      </c>
      <c r="C50" s="24" t="s">
        <v>90</v>
      </c>
      <c r="D50" s="24" t="s">
        <v>50</v>
      </c>
      <c r="E50" s="24" t="s">
        <v>108</v>
      </c>
      <c r="F50" s="47">
        <v>750000</v>
      </c>
      <c r="G50" s="47"/>
      <c r="H50" s="47"/>
      <c r="I50" s="41" t="s">
        <v>24</v>
      </c>
      <c r="J50" s="41" t="s">
        <v>134</v>
      </c>
      <c r="K50" s="37">
        <v>46081</v>
      </c>
      <c r="L50" s="43" t="s">
        <v>302</v>
      </c>
      <c r="M50" s="41" t="s">
        <v>30</v>
      </c>
    </row>
    <row r="51" spans="2:15" ht="46.5" customHeight="1" x14ac:dyDescent="0.3">
      <c r="B51" s="45">
        <v>44980</v>
      </c>
      <c r="C51" s="24" t="s">
        <v>91</v>
      </c>
      <c r="D51" s="24" t="s">
        <v>50</v>
      </c>
      <c r="E51" s="24" t="s">
        <v>109</v>
      </c>
      <c r="F51" s="47">
        <v>750000</v>
      </c>
      <c r="G51" s="47"/>
      <c r="H51" s="47"/>
      <c r="I51" s="41" t="s">
        <v>24</v>
      </c>
      <c r="J51" s="41" t="s">
        <v>134</v>
      </c>
      <c r="K51" s="37">
        <v>46081</v>
      </c>
      <c r="L51" s="43" t="s">
        <v>302</v>
      </c>
      <c r="M51" s="41" t="s">
        <v>30</v>
      </c>
    </row>
    <row r="52" spans="2:15" ht="46.5" customHeight="1" x14ac:dyDescent="0.3">
      <c r="B52" s="45">
        <v>44980</v>
      </c>
      <c r="C52" s="24" t="s">
        <v>92</v>
      </c>
      <c r="D52" s="24" t="s">
        <v>50</v>
      </c>
      <c r="E52" s="24" t="s">
        <v>55</v>
      </c>
      <c r="F52" s="47">
        <v>750000</v>
      </c>
      <c r="G52" s="47"/>
      <c r="H52" s="47"/>
      <c r="I52" s="41" t="s">
        <v>24</v>
      </c>
      <c r="J52" s="41" t="s">
        <v>134</v>
      </c>
      <c r="K52" s="37">
        <v>46081</v>
      </c>
      <c r="L52" s="43" t="s">
        <v>302</v>
      </c>
      <c r="M52" s="41" t="s">
        <v>30</v>
      </c>
    </row>
    <row r="53" spans="2:15" ht="46.5" customHeight="1" x14ac:dyDescent="0.3">
      <c r="B53" s="45">
        <v>44986</v>
      </c>
      <c r="C53" s="24" t="s">
        <v>93</v>
      </c>
      <c r="D53" s="24" t="s">
        <v>50</v>
      </c>
      <c r="E53" s="52" t="s">
        <v>121</v>
      </c>
      <c r="F53" s="47">
        <v>75000</v>
      </c>
      <c r="G53" s="47"/>
      <c r="H53" s="47"/>
      <c r="I53" s="41" t="s">
        <v>24</v>
      </c>
      <c r="J53" s="41" t="s">
        <v>139</v>
      </c>
      <c r="K53" s="45">
        <v>45717</v>
      </c>
      <c r="L53" s="43" t="s">
        <v>302</v>
      </c>
      <c r="M53" s="41" t="s">
        <v>30</v>
      </c>
    </row>
    <row r="54" spans="2:15" ht="46.5" customHeight="1" x14ac:dyDescent="0.3">
      <c r="B54" s="45">
        <v>44986</v>
      </c>
      <c r="C54" s="24" t="s">
        <v>94</v>
      </c>
      <c r="D54" s="24" t="s">
        <v>50</v>
      </c>
      <c r="E54" s="52" t="s">
        <v>122</v>
      </c>
      <c r="F54" s="47">
        <v>75000</v>
      </c>
      <c r="G54" s="47"/>
      <c r="H54" s="47"/>
      <c r="I54" s="41" t="s">
        <v>24</v>
      </c>
      <c r="J54" s="41" t="s">
        <v>139</v>
      </c>
      <c r="K54" s="45">
        <v>45717</v>
      </c>
      <c r="L54" s="43" t="s">
        <v>302</v>
      </c>
      <c r="M54" s="41" t="s">
        <v>30</v>
      </c>
    </row>
    <row r="55" spans="2:15" ht="46.5" customHeight="1" x14ac:dyDescent="0.3">
      <c r="B55" s="45">
        <v>44986</v>
      </c>
      <c r="C55" s="24" t="s">
        <v>95</v>
      </c>
      <c r="D55" s="24" t="s">
        <v>50</v>
      </c>
      <c r="E55" s="52" t="s">
        <v>123</v>
      </c>
      <c r="F55" s="47">
        <v>75000</v>
      </c>
      <c r="G55" s="47"/>
      <c r="H55" s="47"/>
      <c r="I55" s="41" t="s">
        <v>24</v>
      </c>
      <c r="J55" s="41" t="s">
        <v>139</v>
      </c>
      <c r="K55" s="45">
        <v>45717</v>
      </c>
      <c r="L55" s="43" t="s">
        <v>302</v>
      </c>
      <c r="M55" s="41" t="s">
        <v>30</v>
      </c>
    </row>
    <row r="56" spans="2:15" ht="48.75" customHeight="1" x14ac:dyDescent="0.3">
      <c r="B56" s="45">
        <v>44994</v>
      </c>
      <c r="C56" s="24" t="s">
        <v>96</v>
      </c>
      <c r="D56" s="24" t="s">
        <v>50</v>
      </c>
      <c r="E56" s="52" t="s">
        <v>113</v>
      </c>
      <c r="F56" s="47">
        <v>5000000</v>
      </c>
      <c r="G56" s="47"/>
      <c r="H56" s="47"/>
      <c r="I56" s="41" t="s">
        <v>24</v>
      </c>
      <c r="J56" s="41" t="s">
        <v>140</v>
      </c>
      <c r="K56" s="45">
        <v>45731</v>
      </c>
      <c r="L56" s="43" t="s">
        <v>302</v>
      </c>
      <c r="M56" s="41" t="s">
        <v>30</v>
      </c>
    </row>
    <row r="57" spans="2:15" ht="47.25" customHeight="1" x14ac:dyDescent="0.3">
      <c r="B57" s="45">
        <v>44994</v>
      </c>
      <c r="C57" s="24" t="s">
        <v>97</v>
      </c>
      <c r="D57" s="24" t="s">
        <v>50</v>
      </c>
      <c r="E57" s="52" t="s">
        <v>108</v>
      </c>
      <c r="F57" s="47">
        <v>5000000</v>
      </c>
      <c r="G57" s="47"/>
      <c r="H57" s="47"/>
      <c r="I57" s="41" t="s">
        <v>24</v>
      </c>
      <c r="J57" s="41" t="s">
        <v>140</v>
      </c>
      <c r="K57" s="45">
        <v>45731</v>
      </c>
      <c r="L57" s="43" t="s">
        <v>302</v>
      </c>
      <c r="M57" s="41" t="s">
        <v>30</v>
      </c>
    </row>
    <row r="58" spans="2:15" ht="47.25" customHeight="1" x14ac:dyDescent="0.3">
      <c r="B58" s="45">
        <v>44994</v>
      </c>
      <c r="C58" s="24" t="s">
        <v>98</v>
      </c>
      <c r="D58" s="24" t="s">
        <v>50</v>
      </c>
      <c r="E58" s="52" t="s">
        <v>124</v>
      </c>
      <c r="F58" s="47">
        <v>5000000</v>
      </c>
      <c r="G58" s="47"/>
      <c r="H58" s="47"/>
      <c r="I58" s="41" t="s">
        <v>24</v>
      </c>
      <c r="J58" s="41" t="s">
        <v>140</v>
      </c>
      <c r="K58" s="45">
        <v>45731</v>
      </c>
      <c r="L58" s="43" t="s">
        <v>302</v>
      </c>
      <c r="M58" s="41" t="s">
        <v>30</v>
      </c>
    </row>
    <row r="59" spans="2:15" ht="47.25" customHeight="1" x14ac:dyDescent="0.3">
      <c r="B59" s="45">
        <v>44994</v>
      </c>
      <c r="C59" s="24" t="s">
        <v>99</v>
      </c>
      <c r="D59" s="24" t="s">
        <v>50</v>
      </c>
      <c r="E59" s="52" t="s">
        <v>60</v>
      </c>
      <c r="F59" s="47">
        <v>5000000</v>
      </c>
      <c r="G59" s="47"/>
      <c r="H59" s="47"/>
      <c r="I59" s="41" t="s">
        <v>24</v>
      </c>
      <c r="J59" s="41" t="s">
        <v>140</v>
      </c>
      <c r="K59" s="45">
        <v>45731</v>
      </c>
      <c r="L59" s="43" t="s">
        <v>302</v>
      </c>
      <c r="M59" s="41" t="s">
        <v>30</v>
      </c>
    </row>
    <row r="60" spans="2:15" ht="44.25" customHeight="1" x14ac:dyDescent="0.3">
      <c r="B60" s="45">
        <v>44994</v>
      </c>
      <c r="C60" s="24" t="s">
        <v>100</v>
      </c>
      <c r="D60" s="24" t="s">
        <v>50</v>
      </c>
      <c r="E60" s="52" t="s">
        <v>674</v>
      </c>
      <c r="F60" s="47">
        <v>5000000</v>
      </c>
      <c r="G60" s="47"/>
      <c r="H60" s="47"/>
      <c r="I60" s="41" t="s">
        <v>24</v>
      </c>
      <c r="J60" s="41" t="s">
        <v>140</v>
      </c>
      <c r="K60" s="45">
        <v>45731</v>
      </c>
      <c r="L60" s="43" t="s">
        <v>302</v>
      </c>
      <c r="M60" s="41" t="s">
        <v>30</v>
      </c>
    </row>
    <row r="61" spans="2:15" ht="75.75" customHeight="1" x14ac:dyDescent="0.3">
      <c r="B61" s="45">
        <v>44994</v>
      </c>
      <c r="C61" s="24" t="s">
        <v>101</v>
      </c>
      <c r="D61" s="24" t="s">
        <v>50</v>
      </c>
      <c r="E61" s="52" t="s">
        <v>116</v>
      </c>
      <c r="F61" s="47">
        <v>5000000</v>
      </c>
      <c r="G61" s="47"/>
      <c r="H61" s="47"/>
      <c r="I61" s="41" t="s">
        <v>24</v>
      </c>
      <c r="J61" s="41" t="s">
        <v>140</v>
      </c>
      <c r="K61" s="45">
        <v>45731</v>
      </c>
      <c r="L61" s="43" t="s">
        <v>302</v>
      </c>
      <c r="M61" s="41" t="s">
        <v>30</v>
      </c>
    </row>
    <row r="62" spans="2:15" ht="111" customHeight="1" x14ac:dyDescent="0.3">
      <c r="B62" s="45">
        <v>44139</v>
      </c>
      <c r="C62" s="24" t="s">
        <v>102</v>
      </c>
      <c r="D62" s="24" t="s">
        <v>50</v>
      </c>
      <c r="E62" s="52" t="s">
        <v>126</v>
      </c>
      <c r="F62" s="47">
        <v>250000</v>
      </c>
      <c r="G62" s="47">
        <v>75000</v>
      </c>
      <c r="H62" s="47">
        <v>325000</v>
      </c>
      <c r="I62" s="41" t="s">
        <v>24</v>
      </c>
      <c r="J62" s="41" t="s">
        <v>418</v>
      </c>
      <c r="K62" s="45">
        <v>44869</v>
      </c>
      <c r="L62" s="54" t="s">
        <v>344</v>
      </c>
      <c r="M62" s="41" t="s">
        <v>30</v>
      </c>
      <c r="O62" t="s">
        <v>290</v>
      </c>
    </row>
    <row r="63" spans="2:15" ht="46.5" customHeight="1" x14ac:dyDescent="0.3">
      <c r="B63" s="37">
        <v>45000</v>
      </c>
      <c r="C63" s="38" t="s">
        <v>103</v>
      </c>
      <c r="D63" s="24" t="s">
        <v>50</v>
      </c>
      <c r="E63" s="24" t="s">
        <v>113</v>
      </c>
      <c r="F63" s="51">
        <v>995000</v>
      </c>
      <c r="G63" s="51"/>
      <c r="H63" s="51"/>
      <c r="I63" s="41" t="s">
        <v>24</v>
      </c>
      <c r="J63" s="41" t="s">
        <v>137</v>
      </c>
      <c r="K63" s="37">
        <v>45747</v>
      </c>
      <c r="L63" s="43" t="s">
        <v>302</v>
      </c>
      <c r="M63" s="41" t="s">
        <v>31</v>
      </c>
      <c r="O63" t="s">
        <v>290</v>
      </c>
    </row>
    <row r="64" spans="2:15" ht="46.5" customHeight="1" x14ac:dyDescent="0.3">
      <c r="B64" s="37">
        <v>44896</v>
      </c>
      <c r="C64" s="38" t="s">
        <v>104</v>
      </c>
      <c r="D64" s="24" t="s">
        <v>50</v>
      </c>
      <c r="E64" s="24" t="s">
        <v>123</v>
      </c>
      <c r="F64" s="51">
        <v>2000000</v>
      </c>
      <c r="G64" s="51"/>
      <c r="H64" s="51"/>
      <c r="I64" s="41" t="s">
        <v>24</v>
      </c>
      <c r="J64" s="41" t="s">
        <v>137</v>
      </c>
      <c r="K64" s="37">
        <v>45657</v>
      </c>
      <c r="L64" s="43" t="s">
        <v>172</v>
      </c>
      <c r="M64" s="41" t="s">
        <v>30</v>
      </c>
      <c r="O64" t="s">
        <v>290</v>
      </c>
    </row>
    <row r="65" spans="2:15" ht="49.5" customHeight="1" x14ac:dyDescent="0.3">
      <c r="B65" s="45">
        <v>44866</v>
      </c>
      <c r="C65" s="24" t="s">
        <v>105</v>
      </c>
      <c r="D65" s="24" t="s">
        <v>50</v>
      </c>
      <c r="E65" s="52" t="s">
        <v>128</v>
      </c>
      <c r="F65" s="47">
        <v>990000</v>
      </c>
      <c r="G65" s="47"/>
      <c r="H65" s="47"/>
      <c r="I65" s="41" t="s">
        <v>24</v>
      </c>
      <c r="J65" s="41" t="s">
        <v>675</v>
      </c>
      <c r="K65" s="45">
        <v>45596</v>
      </c>
      <c r="L65" s="43" t="s">
        <v>172</v>
      </c>
      <c r="M65" s="41" t="s">
        <v>31</v>
      </c>
    </row>
    <row r="66" spans="2:15" ht="47.25" customHeight="1" x14ac:dyDescent="0.3">
      <c r="B66" s="45">
        <v>44974</v>
      </c>
      <c r="C66" s="24" t="s">
        <v>336</v>
      </c>
      <c r="D66" s="24" t="s">
        <v>50</v>
      </c>
      <c r="E66" s="52" t="s">
        <v>341</v>
      </c>
      <c r="F66" s="47">
        <v>245000</v>
      </c>
      <c r="G66" s="47"/>
      <c r="H66" s="47"/>
      <c r="I66" s="41" t="s">
        <v>24</v>
      </c>
      <c r="J66" s="44" t="s">
        <v>340</v>
      </c>
      <c r="K66" s="45">
        <v>45396</v>
      </c>
      <c r="L66" s="43" t="s">
        <v>302</v>
      </c>
      <c r="M66" s="41" t="s">
        <v>30</v>
      </c>
    </row>
    <row r="67" spans="2:15" ht="48.75" customHeight="1" x14ac:dyDescent="0.3">
      <c r="B67" s="45">
        <v>44974</v>
      </c>
      <c r="C67" s="24" t="s">
        <v>337</v>
      </c>
      <c r="D67" s="24" t="s">
        <v>50</v>
      </c>
      <c r="E67" s="52" t="s">
        <v>342</v>
      </c>
      <c r="F67" s="47">
        <v>245000</v>
      </c>
      <c r="G67" s="47"/>
      <c r="H67" s="47"/>
      <c r="I67" s="41" t="s">
        <v>24</v>
      </c>
      <c r="J67" s="44" t="s">
        <v>340</v>
      </c>
      <c r="K67" s="45">
        <v>45396</v>
      </c>
      <c r="L67" s="43" t="s">
        <v>302</v>
      </c>
      <c r="M67" s="41" t="s">
        <v>30</v>
      </c>
    </row>
    <row r="68" spans="2:15" ht="48" customHeight="1" x14ac:dyDescent="0.3">
      <c r="B68" s="45">
        <v>44974</v>
      </c>
      <c r="C68" s="24" t="s">
        <v>338</v>
      </c>
      <c r="D68" s="24" t="s">
        <v>50</v>
      </c>
      <c r="E68" s="52" t="s">
        <v>113</v>
      </c>
      <c r="F68" s="47">
        <v>245000</v>
      </c>
      <c r="G68" s="47"/>
      <c r="H68" s="47"/>
      <c r="I68" s="41" t="s">
        <v>24</v>
      </c>
      <c r="J68" s="44" t="s">
        <v>340</v>
      </c>
      <c r="K68" s="45">
        <v>45396</v>
      </c>
      <c r="L68" s="43" t="s">
        <v>302</v>
      </c>
      <c r="M68" s="41" t="s">
        <v>30</v>
      </c>
    </row>
    <row r="69" spans="2:15" ht="46.5" customHeight="1" x14ac:dyDescent="0.3">
      <c r="B69" s="45">
        <v>44979</v>
      </c>
      <c r="C69" s="24" t="s">
        <v>339</v>
      </c>
      <c r="D69" s="24" t="s">
        <v>50</v>
      </c>
      <c r="E69" s="52" t="s">
        <v>107</v>
      </c>
      <c r="F69" s="47">
        <v>750000</v>
      </c>
      <c r="G69" s="47"/>
      <c r="H69" s="47"/>
      <c r="I69" s="41" t="s">
        <v>24</v>
      </c>
      <c r="J69" s="44" t="s">
        <v>134</v>
      </c>
      <c r="K69" s="45">
        <v>46081</v>
      </c>
      <c r="L69" s="43" t="s">
        <v>302</v>
      </c>
      <c r="M69" s="41" t="s">
        <v>30</v>
      </c>
    </row>
    <row r="70" spans="2:15" ht="54" customHeight="1" x14ac:dyDescent="0.3">
      <c r="B70" s="85">
        <v>44930</v>
      </c>
      <c r="C70" s="38" t="s">
        <v>268</v>
      </c>
      <c r="D70" s="39" t="s">
        <v>50</v>
      </c>
      <c r="E70" s="24" t="s">
        <v>271</v>
      </c>
      <c r="F70" s="47">
        <v>10648</v>
      </c>
      <c r="G70" s="49"/>
      <c r="H70" s="49"/>
      <c r="I70" s="41" t="s">
        <v>24</v>
      </c>
      <c r="J70" s="43" t="s">
        <v>288</v>
      </c>
      <c r="K70" s="85">
        <v>44986</v>
      </c>
      <c r="L70" s="50" t="s">
        <v>302</v>
      </c>
      <c r="M70" s="41" t="s">
        <v>31</v>
      </c>
    </row>
    <row r="71" spans="2:15" ht="45.75" customHeight="1" x14ac:dyDescent="0.3">
      <c r="B71" s="85">
        <v>44936</v>
      </c>
      <c r="C71" s="38" t="s">
        <v>269</v>
      </c>
      <c r="D71" s="39" t="s">
        <v>50</v>
      </c>
      <c r="E71" s="24" t="s">
        <v>272</v>
      </c>
      <c r="F71" s="47">
        <v>25000</v>
      </c>
      <c r="G71" s="49"/>
      <c r="H71" s="49"/>
      <c r="I71" s="41" t="s">
        <v>24</v>
      </c>
      <c r="J71" s="43" t="s">
        <v>274</v>
      </c>
      <c r="K71" s="85">
        <v>45300</v>
      </c>
      <c r="L71" s="50" t="s">
        <v>302</v>
      </c>
      <c r="M71" s="41" t="s">
        <v>31</v>
      </c>
    </row>
    <row r="72" spans="2:15" ht="45.75" customHeight="1" x14ac:dyDescent="0.3">
      <c r="B72" s="85">
        <v>44937</v>
      </c>
      <c r="C72" s="38" t="s">
        <v>270</v>
      </c>
      <c r="D72" s="39" t="s">
        <v>50</v>
      </c>
      <c r="E72" s="24" t="s">
        <v>273</v>
      </c>
      <c r="F72" s="47">
        <v>20000</v>
      </c>
      <c r="G72" s="49"/>
      <c r="H72" s="49"/>
      <c r="I72" s="41" t="s">
        <v>24</v>
      </c>
      <c r="J72" s="43" t="s">
        <v>289</v>
      </c>
      <c r="K72" s="85">
        <v>44980</v>
      </c>
      <c r="L72" s="50" t="s">
        <v>302</v>
      </c>
      <c r="M72" s="41" t="s">
        <v>31</v>
      </c>
    </row>
    <row r="73" spans="2:15" ht="38.25" customHeight="1" x14ac:dyDescent="0.3">
      <c r="B73" s="85">
        <v>44743</v>
      </c>
      <c r="C73" s="38" t="s">
        <v>285</v>
      </c>
      <c r="D73" s="24" t="s">
        <v>330</v>
      </c>
      <c r="E73" s="24" t="s">
        <v>286</v>
      </c>
      <c r="F73" s="47">
        <v>25000</v>
      </c>
      <c r="G73" s="49"/>
      <c r="H73" s="49"/>
      <c r="I73" s="41" t="s">
        <v>24</v>
      </c>
      <c r="J73" s="43" t="s">
        <v>359</v>
      </c>
      <c r="K73" s="85">
        <v>45080</v>
      </c>
      <c r="L73" s="42" t="s">
        <v>284</v>
      </c>
      <c r="M73" s="41" t="s">
        <v>31</v>
      </c>
      <c r="O73" t="s">
        <v>290</v>
      </c>
    </row>
    <row r="74" spans="2:15" ht="63.75" customHeight="1" x14ac:dyDescent="0.3">
      <c r="B74" s="37">
        <v>44936</v>
      </c>
      <c r="C74" s="48" t="s">
        <v>180</v>
      </c>
      <c r="D74" s="24" t="s">
        <v>331</v>
      </c>
      <c r="E74" s="39" t="s">
        <v>122</v>
      </c>
      <c r="F74" s="61">
        <v>350000</v>
      </c>
      <c r="G74" s="38"/>
      <c r="H74" s="38"/>
      <c r="I74" s="41" t="s">
        <v>24</v>
      </c>
      <c r="J74" s="42" t="s">
        <v>347</v>
      </c>
      <c r="K74" s="45">
        <v>45638</v>
      </c>
      <c r="L74" s="43" t="s">
        <v>302</v>
      </c>
      <c r="M74" s="41" t="s">
        <v>30</v>
      </c>
      <c r="O74" t="s">
        <v>290</v>
      </c>
    </row>
    <row r="75" spans="2:15" ht="97.5" customHeight="1" x14ac:dyDescent="0.3">
      <c r="B75" s="56">
        <v>44820</v>
      </c>
      <c r="C75" s="38" t="s">
        <v>195</v>
      </c>
      <c r="D75" s="24" t="s">
        <v>331</v>
      </c>
      <c r="E75" s="39" t="s">
        <v>113</v>
      </c>
      <c r="F75" s="61">
        <v>80000</v>
      </c>
      <c r="G75" s="66">
        <v>100000</v>
      </c>
      <c r="H75" s="66">
        <v>180000</v>
      </c>
      <c r="I75" s="41" t="s">
        <v>24</v>
      </c>
      <c r="J75" s="42" t="s">
        <v>246</v>
      </c>
      <c r="K75" s="63">
        <v>45900</v>
      </c>
      <c r="L75" s="43" t="s">
        <v>314</v>
      </c>
      <c r="M75" s="41" t="s">
        <v>30</v>
      </c>
      <c r="O75" t="s">
        <v>290</v>
      </c>
    </row>
    <row r="76" spans="2:15" ht="63" customHeight="1" x14ac:dyDescent="0.3">
      <c r="B76" s="37">
        <v>45006</v>
      </c>
      <c r="C76" s="38" t="s">
        <v>204</v>
      </c>
      <c r="D76" s="24" t="s">
        <v>331</v>
      </c>
      <c r="E76" s="39" t="s">
        <v>229</v>
      </c>
      <c r="F76" s="61">
        <v>600000</v>
      </c>
      <c r="G76" s="38"/>
      <c r="H76" s="38"/>
      <c r="I76" s="41" t="s">
        <v>24</v>
      </c>
      <c r="J76" s="42" t="s">
        <v>252</v>
      </c>
      <c r="K76" s="45">
        <v>46096</v>
      </c>
      <c r="L76" s="43" t="s">
        <v>302</v>
      </c>
      <c r="M76" s="41" t="s">
        <v>30</v>
      </c>
    </row>
    <row r="77" spans="2:15" ht="60" customHeight="1" x14ac:dyDescent="0.3">
      <c r="B77" s="189">
        <v>45006</v>
      </c>
      <c r="C77" s="190" t="s">
        <v>205</v>
      </c>
      <c r="D77" s="191" t="s">
        <v>331</v>
      </c>
      <c r="E77" s="192" t="s">
        <v>230</v>
      </c>
      <c r="F77" s="193">
        <v>600000</v>
      </c>
      <c r="G77" s="190"/>
      <c r="H77" s="190"/>
      <c r="I77" s="194" t="s">
        <v>24</v>
      </c>
      <c r="J77" s="195" t="s">
        <v>253</v>
      </c>
      <c r="K77" s="196">
        <v>46096</v>
      </c>
      <c r="L77" s="197" t="s">
        <v>302</v>
      </c>
      <c r="M77" s="194" t="s">
        <v>30</v>
      </c>
    </row>
    <row r="78" spans="2:15" ht="60" customHeight="1" x14ac:dyDescent="0.3">
      <c r="B78" s="56">
        <v>44958</v>
      </c>
      <c r="C78" s="38" t="s">
        <v>188</v>
      </c>
      <c r="D78" s="24" t="s">
        <v>335</v>
      </c>
      <c r="E78" s="38" t="s">
        <v>218</v>
      </c>
      <c r="F78" s="61">
        <v>240000</v>
      </c>
      <c r="G78" s="38"/>
      <c r="H78" s="38"/>
      <c r="I78" s="41" t="s">
        <v>24</v>
      </c>
      <c r="J78" s="43" t="s">
        <v>676</v>
      </c>
      <c r="K78" s="63">
        <v>45688</v>
      </c>
      <c r="L78" s="43" t="s">
        <v>302</v>
      </c>
      <c r="M78" s="41" t="s">
        <v>30</v>
      </c>
    </row>
    <row r="79" spans="2:15" ht="69.75" customHeight="1" x14ac:dyDescent="0.3">
      <c r="B79" s="37">
        <v>45001</v>
      </c>
      <c r="C79" s="48" t="s">
        <v>201</v>
      </c>
      <c r="D79" s="24" t="s">
        <v>332</v>
      </c>
      <c r="E79" s="39" t="s">
        <v>226</v>
      </c>
      <c r="F79" s="61">
        <v>2000000</v>
      </c>
      <c r="G79" s="38"/>
      <c r="H79" s="38"/>
      <c r="I79" s="41" t="s">
        <v>24</v>
      </c>
      <c r="J79" s="42" t="s">
        <v>245</v>
      </c>
      <c r="K79" s="45">
        <v>45747</v>
      </c>
      <c r="L79" s="43" t="s">
        <v>302</v>
      </c>
      <c r="M79" s="41" t="s">
        <v>30</v>
      </c>
    </row>
    <row r="80" spans="2:15" ht="71.25" customHeight="1" x14ac:dyDescent="0.3">
      <c r="B80" s="56">
        <v>45006</v>
      </c>
      <c r="C80" s="38" t="s">
        <v>202</v>
      </c>
      <c r="D80" s="24" t="s">
        <v>332</v>
      </c>
      <c r="E80" s="38" t="s">
        <v>227</v>
      </c>
      <c r="F80" s="61">
        <v>2000000</v>
      </c>
      <c r="G80" s="38"/>
      <c r="H80" s="38"/>
      <c r="I80" s="41" t="s">
        <v>24</v>
      </c>
      <c r="J80" s="43" t="s">
        <v>245</v>
      </c>
      <c r="K80" s="63">
        <v>45747</v>
      </c>
      <c r="L80" s="43" t="s">
        <v>302</v>
      </c>
      <c r="M80" s="41" t="s">
        <v>30</v>
      </c>
    </row>
    <row r="81" spans="2:15" ht="77.25" customHeight="1" x14ac:dyDescent="0.3">
      <c r="B81" s="37">
        <v>45006</v>
      </c>
      <c r="C81" s="48" t="s">
        <v>203</v>
      </c>
      <c r="D81" s="24" t="s">
        <v>332</v>
      </c>
      <c r="E81" s="39" t="s">
        <v>228</v>
      </c>
      <c r="F81" s="61">
        <v>2000000</v>
      </c>
      <c r="G81" s="38"/>
      <c r="H81" s="38"/>
      <c r="I81" s="41" t="s">
        <v>24</v>
      </c>
      <c r="J81" s="42" t="s">
        <v>251</v>
      </c>
      <c r="K81" s="45">
        <v>45747</v>
      </c>
      <c r="L81" s="43" t="s">
        <v>302</v>
      </c>
      <c r="M81" s="41" t="s">
        <v>30</v>
      </c>
    </row>
    <row r="82" spans="2:15" ht="87" customHeight="1" x14ac:dyDescent="0.3">
      <c r="B82" s="56">
        <v>44958</v>
      </c>
      <c r="C82" s="38" t="s">
        <v>187</v>
      </c>
      <c r="D82" s="24" t="s">
        <v>305</v>
      </c>
      <c r="E82" s="38" t="s">
        <v>123</v>
      </c>
      <c r="F82" s="61">
        <v>750000</v>
      </c>
      <c r="G82" s="38"/>
      <c r="H82" s="38"/>
      <c r="I82" s="41" t="s">
        <v>24</v>
      </c>
      <c r="J82" s="43" t="s">
        <v>238</v>
      </c>
      <c r="K82" s="63">
        <v>46053</v>
      </c>
      <c r="L82" s="43" t="s">
        <v>302</v>
      </c>
      <c r="M82" s="41" t="s">
        <v>30</v>
      </c>
    </row>
    <row r="83" spans="2:15" ht="87" customHeight="1" x14ac:dyDescent="0.3">
      <c r="B83" s="37">
        <v>44958</v>
      </c>
      <c r="C83" s="48" t="s">
        <v>192</v>
      </c>
      <c r="D83" s="24" t="s">
        <v>305</v>
      </c>
      <c r="E83" s="39" t="s">
        <v>217</v>
      </c>
      <c r="F83" s="61">
        <v>750000</v>
      </c>
      <c r="G83" s="38"/>
      <c r="H83" s="38"/>
      <c r="I83" s="41" t="s">
        <v>24</v>
      </c>
      <c r="J83" s="42" t="s">
        <v>243</v>
      </c>
      <c r="K83" s="45">
        <v>46053</v>
      </c>
      <c r="L83" s="43" t="s">
        <v>302</v>
      </c>
      <c r="M83" s="41" t="s">
        <v>30</v>
      </c>
    </row>
    <row r="84" spans="2:15" ht="84.75" customHeight="1" x14ac:dyDescent="0.3">
      <c r="B84" s="37">
        <v>44962</v>
      </c>
      <c r="C84" s="48" t="s">
        <v>196</v>
      </c>
      <c r="D84" s="24" t="s">
        <v>305</v>
      </c>
      <c r="E84" s="39" t="s">
        <v>222</v>
      </c>
      <c r="F84" s="61">
        <v>1000000</v>
      </c>
      <c r="G84" s="38"/>
      <c r="H84" s="38"/>
      <c r="I84" s="41" t="s">
        <v>24</v>
      </c>
      <c r="J84" s="42" t="s">
        <v>257</v>
      </c>
      <c r="K84" s="45">
        <v>45702</v>
      </c>
      <c r="L84" s="43" t="s">
        <v>302</v>
      </c>
      <c r="M84" s="41" t="s">
        <v>30</v>
      </c>
    </row>
    <row r="85" spans="2:15" ht="73.5" customHeight="1" x14ac:dyDescent="0.3">
      <c r="B85" s="56">
        <v>44929</v>
      </c>
      <c r="C85" s="38" t="s">
        <v>176</v>
      </c>
      <c r="D85" s="24" t="s">
        <v>334</v>
      </c>
      <c r="E85" s="38" t="s">
        <v>209</v>
      </c>
      <c r="F85" s="61">
        <v>999999</v>
      </c>
      <c r="G85" s="38"/>
      <c r="H85" s="38"/>
      <c r="I85" s="41" t="s">
        <v>24</v>
      </c>
      <c r="J85" s="62" t="s">
        <v>366</v>
      </c>
      <c r="K85" s="63">
        <v>45658</v>
      </c>
      <c r="L85" s="43" t="s">
        <v>302</v>
      </c>
      <c r="M85" s="41" t="s">
        <v>31</v>
      </c>
    </row>
    <row r="86" spans="2:15" ht="72.75" customHeight="1" x14ac:dyDescent="0.3">
      <c r="B86" s="37">
        <v>44929</v>
      </c>
      <c r="C86" s="38" t="s">
        <v>177</v>
      </c>
      <c r="D86" s="24" t="s">
        <v>334</v>
      </c>
      <c r="E86" s="39" t="s">
        <v>210</v>
      </c>
      <c r="F86" s="61">
        <v>999999</v>
      </c>
      <c r="G86" s="38"/>
      <c r="H86" s="38"/>
      <c r="I86" s="41" t="s">
        <v>24</v>
      </c>
      <c r="J86" s="42" t="s">
        <v>366</v>
      </c>
      <c r="K86" s="45">
        <v>45658</v>
      </c>
      <c r="L86" s="43" t="s">
        <v>302</v>
      </c>
      <c r="M86" s="41" t="s">
        <v>31</v>
      </c>
    </row>
    <row r="87" spans="2:15" ht="75" customHeight="1" x14ac:dyDescent="0.3">
      <c r="B87" s="37">
        <v>44936</v>
      </c>
      <c r="C87" s="38" t="s">
        <v>179</v>
      </c>
      <c r="D87" s="24" t="s">
        <v>334</v>
      </c>
      <c r="E87" s="38" t="s">
        <v>113</v>
      </c>
      <c r="F87" s="61">
        <v>999999</v>
      </c>
      <c r="G87" s="38"/>
      <c r="H87" s="38"/>
      <c r="I87" s="41" t="s">
        <v>24</v>
      </c>
      <c r="J87" s="42" t="s">
        <v>366</v>
      </c>
      <c r="K87" s="45">
        <v>45658</v>
      </c>
      <c r="L87" s="43" t="s">
        <v>302</v>
      </c>
      <c r="M87" s="41" t="s">
        <v>31</v>
      </c>
    </row>
    <row r="88" spans="2:15" ht="75.75" customHeight="1" x14ac:dyDescent="0.3">
      <c r="B88" s="37">
        <v>44987</v>
      </c>
      <c r="C88" s="48" t="s">
        <v>193</v>
      </c>
      <c r="D88" s="24" t="s">
        <v>304</v>
      </c>
      <c r="E88" s="39" t="s">
        <v>373</v>
      </c>
      <c r="F88" s="61">
        <v>2000000</v>
      </c>
      <c r="G88" s="38" t="s">
        <v>290</v>
      </c>
      <c r="H88" s="38"/>
      <c r="I88" s="41" t="s">
        <v>24</v>
      </c>
      <c r="J88" s="42" t="s">
        <v>244</v>
      </c>
      <c r="K88" s="45">
        <v>45688</v>
      </c>
      <c r="L88" s="43" t="s">
        <v>302</v>
      </c>
      <c r="M88" s="41" t="s">
        <v>30</v>
      </c>
    </row>
    <row r="89" spans="2:15" ht="73.5" customHeight="1" x14ac:dyDescent="0.3">
      <c r="B89" s="56">
        <v>44987</v>
      </c>
      <c r="C89" s="38" t="s">
        <v>194</v>
      </c>
      <c r="D89" s="24" t="s">
        <v>304</v>
      </c>
      <c r="E89" s="38" t="s">
        <v>123</v>
      </c>
      <c r="F89" s="61">
        <v>2000000</v>
      </c>
      <c r="G89" s="38"/>
      <c r="H89" s="38"/>
      <c r="I89" s="41" t="s">
        <v>24</v>
      </c>
      <c r="J89" s="43" t="s">
        <v>245</v>
      </c>
      <c r="K89" s="63">
        <v>45716</v>
      </c>
      <c r="L89" s="43" t="s">
        <v>302</v>
      </c>
      <c r="M89" s="41" t="s">
        <v>30</v>
      </c>
    </row>
    <row r="90" spans="2:15" ht="78" customHeight="1" x14ac:dyDescent="0.3">
      <c r="B90" s="37">
        <v>45009</v>
      </c>
      <c r="C90" s="48" t="s">
        <v>206</v>
      </c>
      <c r="D90" s="24" t="s">
        <v>304</v>
      </c>
      <c r="E90" s="39" t="s">
        <v>231</v>
      </c>
      <c r="F90" s="61">
        <v>2000000</v>
      </c>
      <c r="G90" s="38"/>
      <c r="H90" s="38"/>
      <c r="I90" s="41" t="s">
        <v>24</v>
      </c>
      <c r="J90" s="42" t="s">
        <v>254</v>
      </c>
      <c r="K90" s="45">
        <v>45688</v>
      </c>
      <c r="L90" s="43" t="s">
        <v>302</v>
      </c>
      <c r="M90" s="41" t="s">
        <v>30</v>
      </c>
    </row>
    <row r="91" spans="2:15" ht="76.5" customHeight="1" x14ac:dyDescent="0.3">
      <c r="B91" s="85">
        <v>44977</v>
      </c>
      <c r="C91" s="38" t="s">
        <v>275</v>
      </c>
      <c r="D91" s="24" t="s">
        <v>304</v>
      </c>
      <c r="E91" s="24" t="s">
        <v>277</v>
      </c>
      <c r="F91" s="47">
        <v>10000</v>
      </c>
      <c r="G91" s="49"/>
      <c r="H91" s="49"/>
      <c r="I91" s="41" t="s">
        <v>24</v>
      </c>
      <c r="J91" s="43" t="s">
        <v>279</v>
      </c>
      <c r="K91" s="85">
        <v>45016</v>
      </c>
      <c r="L91" s="50" t="s">
        <v>302</v>
      </c>
      <c r="M91" s="41" t="s">
        <v>30</v>
      </c>
    </row>
    <row r="92" spans="2:15" ht="72" customHeight="1" x14ac:dyDescent="0.3">
      <c r="B92" s="85">
        <v>44986</v>
      </c>
      <c r="C92" s="38" t="s">
        <v>276</v>
      </c>
      <c r="D92" s="24" t="s">
        <v>304</v>
      </c>
      <c r="E92" s="24" t="s">
        <v>278</v>
      </c>
      <c r="F92" s="47">
        <v>17280</v>
      </c>
      <c r="G92" s="49"/>
      <c r="H92" s="49"/>
      <c r="I92" s="41" t="s">
        <v>24</v>
      </c>
      <c r="J92" s="43" t="s">
        <v>414</v>
      </c>
      <c r="K92" s="85">
        <v>45351</v>
      </c>
      <c r="L92" s="50" t="s">
        <v>302</v>
      </c>
      <c r="M92" s="41" t="s">
        <v>30</v>
      </c>
      <c r="O92" t="s">
        <v>290</v>
      </c>
    </row>
    <row r="93" spans="2:15" ht="72" customHeight="1" x14ac:dyDescent="0.3">
      <c r="B93" s="85">
        <v>44844</v>
      </c>
      <c r="C93" s="38" t="s">
        <v>281</v>
      </c>
      <c r="D93" s="24" t="s">
        <v>304</v>
      </c>
      <c r="E93" s="24" t="s">
        <v>282</v>
      </c>
      <c r="F93" s="47">
        <v>25000</v>
      </c>
      <c r="G93" s="49"/>
      <c r="H93" s="49"/>
      <c r="I93" s="41" t="s">
        <v>24</v>
      </c>
      <c r="J93" s="43" t="s">
        <v>283</v>
      </c>
      <c r="K93" s="85">
        <v>45575</v>
      </c>
      <c r="L93" s="42" t="s">
        <v>284</v>
      </c>
      <c r="M93" s="41" t="s">
        <v>30</v>
      </c>
    </row>
    <row r="94" spans="2:15" ht="74.25" customHeight="1" x14ac:dyDescent="0.3">
      <c r="B94" s="37">
        <v>44950</v>
      </c>
      <c r="C94" s="48" t="s">
        <v>185</v>
      </c>
      <c r="D94" s="24" t="s">
        <v>358</v>
      </c>
      <c r="E94" s="39" t="s">
        <v>113</v>
      </c>
      <c r="F94" s="61">
        <v>500000</v>
      </c>
      <c r="G94" s="38"/>
      <c r="H94" s="38"/>
      <c r="I94" s="41" t="s">
        <v>24</v>
      </c>
      <c r="J94" s="42" t="s">
        <v>669</v>
      </c>
      <c r="K94" s="45">
        <v>45689</v>
      </c>
      <c r="L94" s="43" t="s">
        <v>302</v>
      </c>
      <c r="M94" s="41" t="s">
        <v>31</v>
      </c>
    </row>
    <row r="95" spans="2:15" ht="76.5" customHeight="1" x14ac:dyDescent="0.3">
      <c r="B95" s="56">
        <v>44950</v>
      </c>
      <c r="C95" s="48" t="s">
        <v>186</v>
      </c>
      <c r="D95" s="24" t="s">
        <v>358</v>
      </c>
      <c r="E95" s="38" t="s">
        <v>216</v>
      </c>
      <c r="F95" s="61">
        <v>500000</v>
      </c>
      <c r="G95" s="38"/>
      <c r="H95" s="38"/>
      <c r="I95" s="41" t="s">
        <v>24</v>
      </c>
      <c r="J95" s="42" t="s">
        <v>669</v>
      </c>
      <c r="K95" s="63">
        <v>45689</v>
      </c>
      <c r="L95" s="43" t="s">
        <v>302</v>
      </c>
      <c r="M95" s="41" t="s">
        <v>31</v>
      </c>
    </row>
    <row r="96" spans="2:15" ht="71.25" customHeight="1" x14ac:dyDescent="0.3">
      <c r="B96" s="56">
        <v>45009</v>
      </c>
      <c r="C96" s="38" t="s">
        <v>207</v>
      </c>
      <c r="D96" s="24" t="s">
        <v>358</v>
      </c>
      <c r="E96" s="38" t="s">
        <v>232</v>
      </c>
      <c r="F96" s="61">
        <v>405000</v>
      </c>
      <c r="G96" s="38"/>
      <c r="H96" s="38"/>
      <c r="I96" s="41" t="s">
        <v>24</v>
      </c>
      <c r="J96" s="43" t="s">
        <v>255</v>
      </c>
      <c r="K96" s="63">
        <v>45991</v>
      </c>
      <c r="L96" s="43" t="s">
        <v>302</v>
      </c>
      <c r="M96" s="41" t="s">
        <v>30</v>
      </c>
      <c r="O96" t="s">
        <v>290</v>
      </c>
    </row>
    <row r="97" spans="2:16" ht="84.75" customHeight="1" x14ac:dyDescent="0.3">
      <c r="B97" s="56">
        <v>44509</v>
      </c>
      <c r="C97" s="38" t="s">
        <v>200</v>
      </c>
      <c r="D97" s="24" t="s">
        <v>426</v>
      </c>
      <c r="E97" s="38" t="s">
        <v>123</v>
      </c>
      <c r="F97" s="61">
        <v>500000</v>
      </c>
      <c r="G97" s="40">
        <v>250000</v>
      </c>
      <c r="H97" s="40">
        <v>750000</v>
      </c>
      <c r="I97" s="41" t="s">
        <v>24</v>
      </c>
      <c r="J97" s="42" t="s">
        <v>250</v>
      </c>
      <c r="K97" s="63">
        <v>45169</v>
      </c>
      <c r="L97" s="43" t="s">
        <v>349</v>
      </c>
      <c r="M97" s="41" t="s">
        <v>31</v>
      </c>
    </row>
    <row r="98" spans="2:16" ht="91.5" customHeight="1" x14ac:dyDescent="0.3">
      <c r="B98" s="56">
        <v>43903</v>
      </c>
      <c r="C98" s="38" t="s">
        <v>174</v>
      </c>
      <c r="D98" s="24" t="s">
        <v>426</v>
      </c>
      <c r="E98" s="38" t="s">
        <v>346</v>
      </c>
      <c r="F98" s="61">
        <v>200000</v>
      </c>
      <c r="G98" s="40">
        <v>200000</v>
      </c>
      <c r="H98" s="40">
        <v>525000</v>
      </c>
      <c r="I98" s="41" t="s">
        <v>24</v>
      </c>
      <c r="J98" s="42" t="s">
        <v>345</v>
      </c>
      <c r="K98" s="63">
        <v>44957</v>
      </c>
      <c r="L98" s="43" t="s">
        <v>313</v>
      </c>
      <c r="M98" s="41" t="s">
        <v>30</v>
      </c>
      <c r="O98" t="s">
        <v>290</v>
      </c>
    </row>
    <row r="99" spans="2:16" ht="59.25" customHeight="1" x14ac:dyDescent="0.3">
      <c r="B99" s="37">
        <v>44932</v>
      </c>
      <c r="C99" s="48" t="s">
        <v>178</v>
      </c>
      <c r="D99" s="24" t="s">
        <v>303</v>
      </c>
      <c r="E99" s="39" t="s">
        <v>211</v>
      </c>
      <c r="F99" s="61">
        <v>8436640</v>
      </c>
      <c r="G99" s="38"/>
      <c r="H99" s="38"/>
      <c r="I99" s="41" t="s">
        <v>26</v>
      </c>
      <c r="J99" s="42" t="s">
        <v>352</v>
      </c>
      <c r="K99" s="45">
        <v>47482</v>
      </c>
      <c r="L99" s="43" t="s">
        <v>302</v>
      </c>
      <c r="M99" s="41" t="s">
        <v>30</v>
      </c>
      <c r="O99" t="s">
        <v>290</v>
      </c>
    </row>
    <row r="100" spans="2:16" ht="59.25" customHeight="1" x14ac:dyDescent="0.3">
      <c r="B100" s="56">
        <v>44938</v>
      </c>
      <c r="C100" s="38" t="s">
        <v>181</v>
      </c>
      <c r="D100" s="24" t="s">
        <v>303</v>
      </c>
      <c r="E100" s="38" t="s">
        <v>212</v>
      </c>
      <c r="F100" s="61">
        <v>27000</v>
      </c>
      <c r="G100" s="49"/>
      <c r="H100" s="38"/>
      <c r="I100" s="41" t="s">
        <v>26</v>
      </c>
      <c r="J100" s="43" t="s">
        <v>233</v>
      </c>
      <c r="K100" s="63">
        <v>45016</v>
      </c>
      <c r="L100" s="43" t="s">
        <v>302</v>
      </c>
      <c r="M100" s="41" t="s">
        <v>31</v>
      </c>
    </row>
    <row r="101" spans="2:16" ht="56.25" customHeight="1" x14ac:dyDescent="0.3">
      <c r="B101" s="37">
        <v>44943</v>
      </c>
      <c r="C101" s="38" t="s">
        <v>183</v>
      </c>
      <c r="D101" s="24" t="s">
        <v>303</v>
      </c>
      <c r="E101" s="39" t="s">
        <v>431</v>
      </c>
      <c r="F101" s="61">
        <v>49800</v>
      </c>
      <c r="G101" s="38"/>
      <c r="H101" s="38"/>
      <c r="I101" s="41" t="s">
        <v>26</v>
      </c>
      <c r="J101" s="42" t="s">
        <v>670</v>
      </c>
      <c r="K101" s="45">
        <v>45017</v>
      </c>
      <c r="L101" s="43" t="s">
        <v>302</v>
      </c>
      <c r="M101" s="41" t="s">
        <v>31</v>
      </c>
    </row>
    <row r="102" spans="2:16" ht="108" customHeight="1" x14ac:dyDescent="0.3">
      <c r="B102" s="37">
        <v>43585</v>
      </c>
      <c r="C102" s="38" t="s">
        <v>184</v>
      </c>
      <c r="D102" s="24" t="s">
        <v>303</v>
      </c>
      <c r="E102" s="24" t="s">
        <v>215</v>
      </c>
      <c r="F102" s="64">
        <v>1900000</v>
      </c>
      <c r="G102" s="40">
        <v>1897500</v>
      </c>
      <c r="H102" s="40">
        <v>5136992</v>
      </c>
      <c r="I102" s="41" t="s">
        <v>26</v>
      </c>
      <c r="J102" s="43" t="s">
        <v>236</v>
      </c>
      <c r="K102" s="37">
        <v>45046</v>
      </c>
      <c r="L102" s="43" t="s">
        <v>428</v>
      </c>
      <c r="M102" s="41" t="s">
        <v>30</v>
      </c>
    </row>
    <row r="103" spans="2:16" ht="57" customHeight="1" x14ac:dyDescent="0.3">
      <c r="B103" s="37">
        <v>44966</v>
      </c>
      <c r="C103" s="48" t="s">
        <v>189</v>
      </c>
      <c r="D103" s="24" t="s">
        <v>303</v>
      </c>
      <c r="E103" s="39" t="s">
        <v>431</v>
      </c>
      <c r="F103" s="61">
        <v>1800000</v>
      </c>
      <c r="G103" s="38"/>
      <c r="H103" s="38"/>
      <c r="I103" s="41" t="s">
        <v>26</v>
      </c>
      <c r="J103" s="42" t="s">
        <v>240</v>
      </c>
      <c r="K103" s="45">
        <v>45322</v>
      </c>
      <c r="L103" s="43" t="s">
        <v>302</v>
      </c>
      <c r="M103" s="41" t="s">
        <v>31</v>
      </c>
    </row>
    <row r="104" spans="2:16" ht="87.75" customHeight="1" x14ac:dyDescent="0.3">
      <c r="B104" s="56">
        <v>44656</v>
      </c>
      <c r="C104" s="38" t="s">
        <v>190</v>
      </c>
      <c r="D104" s="24" t="s">
        <v>303</v>
      </c>
      <c r="E104" s="38" t="s">
        <v>219</v>
      </c>
      <c r="F104" s="61">
        <v>204000</v>
      </c>
      <c r="G104" s="66">
        <v>204000</v>
      </c>
      <c r="H104" s="66">
        <v>408000</v>
      </c>
      <c r="I104" s="41" t="s">
        <v>26</v>
      </c>
      <c r="J104" s="43" t="s">
        <v>241</v>
      </c>
      <c r="K104" s="45">
        <v>45016</v>
      </c>
      <c r="L104" s="43" t="s">
        <v>316</v>
      </c>
      <c r="M104" s="41" t="s">
        <v>30</v>
      </c>
    </row>
    <row r="105" spans="2:16" ht="153.75" customHeight="1" x14ac:dyDescent="0.3">
      <c r="B105" s="37">
        <v>44029</v>
      </c>
      <c r="C105" s="48" t="s">
        <v>191</v>
      </c>
      <c r="D105" s="24" t="s">
        <v>303</v>
      </c>
      <c r="E105" s="39" t="s">
        <v>220</v>
      </c>
      <c r="F105" s="61">
        <v>250000</v>
      </c>
      <c r="G105" s="66">
        <v>325000</v>
      </c>
      <c r="H105" s="66">
        <v>825000</v>
      </c>
      <c r="I105" s="41" t="s">
        <v>26</v>
      </c>
      <c r="J105" s="42" t="s">
        <v>242</v>
      </c>
      <c r="K105" s="45">
        <v>44347</v>
      </c>
      <c r="L105" s="43" t="s">
        <v>429</v>
      </c>
      <c r="M105" s="41" t="s">
        <v>30</v>
      </c>
    </row>
    <row r="106" spans="2:16" ht="271.5" customHeight="1" x14ac:dyDescent="0.3">
      <c r="B106" s="37">
        <v>43650</v>
      </c>
      <c r="C106" s="38" t="s">
        <v>197</v>
      </c>
      <c r="D106" s="24" t="s">
        <v>303</v>
      </c>
      <c r="E106" s="24" t="s">
        <v>223</v>
      </c>
      <c r="F106" s="61">
        <v>201000</v>
      </c>
      <c r="G106" s="40">
        <v>60000</v>
      </c>
      <c r="H106" s="40">
        <v>823500</v>
      </c>
      <c r="I106" s="41" t="s">
        <v>26</v>
      </c>
      <c r="J106" s="42" t="s">
        <v>247</v>
      </c>
      <c r="K106" s="63">
        <v>43977</v>
      </c>
      <c r="L106" s="43" t="s">
        <v>422</v>
      </c>
      <c r="M106" s="41" t="s">
        <v>30</v>
      </c>
      <c r="O106" t="s">
        <v>290</v>
      </c>
      <c r="P106" t="s">
        <v>290</v>
      </c>
    </row>
    <row r="107" spans="2:16" ht="86.25" customHeight="1" x14ac:dyDescent="0.3">
      <c r="B107" s="56">
        <v>44459</v>
      </c>
      <c r="C107" s="38" t="s">
        <v>198</v>
      </c>
      <c r="D107" s="24" t="s">
        <v>303</v>
      </c>
      <c r="E107" s="24" t="s">
        <v>224</v>
      </c>
      <c r="F107" s="61">
        <v>240000</v>
      </c>
      <c r="G107" s="40">
        <v>30000</v>
      </c>
      <c r="H107" s="40">
        <v>270000</v>
      </c>
      <c r="I107" s="41" t="s">
        <v>26</v>
      </c>
      <c r="J107" s="42" t="s">
        <v>248</v>
      </c>
      <c r="K107" s="63">
        <v>44837</v>
      </c>
      <c r="L107" s="198" t="s">
        <v>430</v>
      </c>
      <c r="M107" s="41" t="s">
        <v>30</v>
      </c>
    </row>
    <row r="108" spans="2:16" ht="90" customHeight="1" x14ac:dyDescent="0.3">
      <c r="B108" s="45">
        <v>44657</v>
      </c>
      <c r="C108" s="38" t="s">
        <v>199</v>
      </c>
      <c r="D108" s="24" t="s">
        <v>303</v>
      </c>
      <c r="E108" s="38" t="s">
        <v>225</v>
      </c>
      <c r="F108" s="61">
        <v>110000</v>
      </c>
      <c r="G108" s="40">
        <v>110000</v>
      </c>
      <c r="H108" s="40">
        <v>220000</v>
      </c>
      <c r="I108" s="41" t="s">
        <v>26</v>
      </c>
      <c r="J108" s="42" t="s">
        <v>249</v>
      </c>
      <c r="K108" s="63">
        <v>45016</v>
      </c>
      <c r="L108" s="43" t="s">
        <v>320</v>
      </c>
      <c r="M108" s="41" t="s">
        <v>30</v>
      </c>
    </row>
    <row r="109" spans="2:16" ht="162" customHeight="1" x14ac:dyDescent="0.3">
      <c r="B109" s="56">
        <v>43797</v>
      </c>
      <c r="C109" s="48" t="s">
        <v>287</v>
      </c>
      <c r="D109" s="24" t="s">
        <v>303</v>
      </c>
      <c r="E109" s="24" t="s">
        <v>322</v>
      </c>
      <c r="F109" s="86">
        <v>80000</v>
      </c>
      <c r="G109" s="86">
        <v>150000</v>
      </c>
      <c r="H109" s="86">
        <v>470000</v>
      </c>
      <c r="I109" s="41" t="s">
        <v>26</v>
      </c>
      <c r="J109" s="42" t="s">
        <v>323</v>
      </c>
      <c r="K109" s="56">
        <v>44159</v>
      </c>
      <c r="L109" s="42" t="s">
        <v>367</v>
      </c>
      <c r="M109" s="41" t="s">
        <v>30</v>
      </c>
    </row>
    <row r="110" spans="2:16" ht="224.25" customHeight="1" x14ac:dyDescent="0.3">
      <c r="B110" s="56">
        <v>44501</v>
      </c>
      <c r="C110" s="48" t="s">
        <v>291</v>
      </c>
      <c r="D110" s="24" t="s">
        <v>292</v>
      </c>
      <c r="E110" s="39" t="s">
        <v>293</v>
      </c>
      <c r="F110" s="61">
        <v>958188</v>
      </c>
      <c r="G110" s="199">
        <v>926869</v>
      </c>
      <c r="H110" s="200">
        <v>1885057</v>
      </c>
      <c r="I110" s="41" t="s">
        <v>24</v>
      </c>
      <c r="J110" s="42" t="s">
        <v>350</v>
      </c>
      <c r="K110" s="37">
        <v>45291</v>
      </c>
      <c r="L110" s="42" t="s">
        <v>682</v>
      </c>
      <c r="M110" s="41" t="s">
        <v>30</v>
      </c>
    </row>
    <row r="111" spans="2:16" ht="149.25" customHeight="1" x14ac:dyDescent="0.3">
      <c r="B111" s="56">
        <v>44501</v>
      </c>
      <c r="C111" s="48" t="s">
        <v>294</v>
      </c>
      <c r="D111" s="24" t="s">
        <v>292</v>
      </c>
      <c r="E111" s="39" t="s">
        <v>295</v>
      </c>
      <c r="F111" s="61">
        <v>6593526.5</v>
      </c>
      <c r="G111" s="199">
        <v>8349575</v>
      </c>
      <c r="H111" s="200">
        <v>14943101.5</v>
      </c>
      <c r="I111" s="41" t="s">
        <v>24</v>
      </c>
      <c r="J111" s="42" t="s">
        <v>362</v>
      </c>
      <c r="K111" s="37">
        <v>44926</v>
      </c>
      <c r="L111" s="42" t="s">
        <v>683</v>
      </c>
      <c r="M111" s="41" t="s">
        <v>30</v>
      </c>
    </row>
    <row r="112" spans="2:16" ht="147" customHeight="1" x14ac:dyDescent="0.3">
      <c r="B112" s="56">
        <v>44501</v>
      </c>
      <c r="C112" s="39" t="s">
        <v>296</v>
      </c>
      <c r="D112" s="24" t="s">
        <v>292</v>
      </c>
      <c r="E112" s="39" t="s">
        <v>297</v>
      </c>
      <c r="F112" s="201">
        <v>1468121.7</v>
      </c>
      <c r="G112" s="51">
        <v>1906177</v>
      </c>
      <c r="H112" s="202">
        <v>3374298.7</v>
      </c>
      <c r="I112" s="41" t="s">
        <v>24</v>
      </c>
      <c r="J112" s="42" t="s">
        <v>363</v>
      </c>
      <c r="K112" s="37">
        <v>44926</v>
      </c>
      <c r="L112" s="42" t="s">
        <v>684</v>
      </c>
      <c r="M112" s="41" t="s">
        <v>30</v>
      </c>
    </row>
    <row r="113" spans="2:14" ht="51" customHeight="1" x14ac:dyDescent="0.3">
      <c r="B113" s="203">
        <v>44819</v>
      </c>
      <c r="C113" s="204" t="s">
        <v>298</v>
      </c>
      <c r="D113" s="205" t="s">
        <v>292</v>
      </c>
      <c r="E113" s="204" t="s">
        <v>299</v>
      </c>
      <c r="F113" s="206">
        <v>1362000</v>
      </c>
      <c r="G113" s="207"/>
      <c r="H113" s="207"/>
      <c r="I113" s="41" t="s">
        <v>24</v>
      </c>
      <c r="J113" s="208" t="s">
        <v>425</v>
      </c>
      <c r="K113" s="203">
        <v>46630</v>
      </c>
      <c r="L113" s="208" t="s">
        <v>284</v>
      </c>
      <c r="M113" s="209" t="s">
        <v>30</v>
      </c>
    </row>
    <row r="114" spans="2:14" ht="20.25" customHeight="1" x14ac:dyDescent="0.3">
      <c r="I114" s="10"/>
    </row>
    <row r="115" spans="2:14" x14ac:dyDescent="0.3">
      <c r="B115" s="17"/>
      <c r="C115" s="17"/>
      <c r="D115" s="18"/>
      <c r="E115" s="18"/>
      <c r="F115" s="18"/>
      <c r="G115" s="18"/>
      <c r="H115" s="18"/>
      <c r="I115" s="19"/>
      <c r="J115" s="18"/>
      <c r="K115" s="18"/>
      <c r="L115" s="20"/>
      <c r="M115" s="19"/>
    </row>
    <row r="116" spans="2:14" ht="15" thickBot="1" x14ac:dyDescent="0.35">
      <c r="B116" s="17"/>
      <c r="C116" s="17"/>
      <c r="D116" s="18"/>
      <c r="E116" s="18"/>
      <c r="F116" s="18"/>
      <c r="G116" s="18"/>
      <c r="H116" s="18"/>
      <c r="I116" s="19"/>
      <c r="J116" s="18"/>
      <c r="K116" s="18"/>
      <c r="L116" s="20"/>
      <c r="M116" s="19"/>
    </row>
    <row r="117" spans="2:14" ht="21" customHeight="1" thickTop="1" thickBot="1" x14ac:dyDescent="0.35">
      <c r="B117" s="21" t="s">
        <v>329</v>
      </c>
      <c r="C117" s="22"/>
      <c r="D117" s="18"/>
      <c r="E117" s="18"/>
      <c r="F117" s="23"/>
      <c r="G117" s="23"/>
      <c r="H117" s="23"/>
      <c r="I117" s="18"/>
      <c r="J117" s="18"/>
      <c r="K117" s="17"/>
      <c r="L117" s="20"/>
      <c r="M117" s="18"/>
      <c r="N117" s="10"/>
    </row>
    <row r="118" spans="2:14" ht="15" thickTop="1" x14ac:dyDescent="0.3">
      <c r="B118" s="17"/>
      <c r="C118" s="17"/>
      <c r="D118" s="18"/>
      <c r="E118" s="18"/>
      <c r="F118" s="18"/>
      <c r="G118" s="18"/>
      <c r="H118" s="18"/>
      <c r="I118" s="19"/>
      <c r="J118" s="18"/>
      <c r="K118" s="18"/>
      <c r="L118" s="20"/>
      <c r="M118" s="19"/>
    </row>
    <row r="119" spans="2:14" x14ac:dyDescent="0.3">
      <c r="C119" s="219"/>
      <c r="D119" s="219"/>
      <c r="E119" s="219"/>
      <c r="F119" s="222"/>
      <c r="I119" s="223"/>
      <c r="J119" s="224" t="s">
        <v>434</v>
      </c>
      <c r="K119" s="225"/>
      <c r="L119" s="226"/>
      <c r="M119" s="226"/>
    </row>
    <row r="120" spans="2:14" ht="33" customHeight="1" x14ac:dyDescent="0.3">
      <c r="B120" s="210">
        <v>44971</v>
      </c>
      <c r="C120" s="211" t="s">
        <v>435</v>
      </c>
      <c r="D120" s="211" t="s">
        <v>432</v>
      </c>
      <c r="E120" s="211" t="s">
        <v>436</v>
      </c>
      <c r="F120" s="212">
        <v>25000</v>
      </c>
      <c r="G120" s="213"/>
      <c r="H120" s="212"/>
      <c r="I120" s="214" t="s">
        <v>27</v>
      </c>
      <c r="J120" s="215" t="s">
        <v>437</v>
      </c>
      <c r="K120" s="216">
        <v>45382</v>
      </c>
      <c r="L120" s="217" t="s">
        <v>433</v>
      </c>
      <c r="M120" s="217" t="s">
        <v>41</v>
      </c>
    </row>
    <row r="121" spans="2:14" ht="33" customHeight="1" x14ac:dyDescent="0.3">
      <c r="B121" s="210">
        <v>44971</v>
      </c>
      <c r="C121" s="211" t="s">
        <v>438</v>
      </c>
      <c r="D121" s="218" t="s">
        <v>432</v>
      </c>
      <c r="E121" s="211" t="s">
        <v>439</v>
      </c>
      <c r="F121" s="212">
        <v>15000</v>
      </c>
      <c r="G121" s="213"/>
      <c r="H121" s="212"/>
      <c r="I121" s="214" t="s">
        <v>27</v>
      </c>
      <c r="J121" s="215" t="s">
        <v>440</v>
      </c>
      <c r="K121" s="216">
        <v>45382</v>
      </c>
      <c r="L121" s="217" t="s">
        <v>433</v>
      </c>
      <c r="M121" s="217" t="s">
        <v>41</v>
      </c>
    </row>
    <row r="122" spans="2:14" ht="33" customHeight="1" x14ac:dyDescent="0.3">
      <c r="B122" s="210">
        <v>44971</v>
      </c>
      <c r="C122" s="211" t="s">
        <v>441</v>
      </c>
      <c r="D122" s="218" t="s">
        <v>432</v>
      </c>
      <c r="E122" s="211" t="s">
        <v>442</v>
      </c>
      <c r="F122" s="212">
        <v>50000</v>
      </c>
      <c r="G122" s="213"/>
      <c r="H122" s="212"/>
      <c r="I122" s="214" t="s">
        <v>27</v>
      </c>
      <c r="J122" s="215" t="s">
        <v>443</v>
      </c>
      <c r="K122" s="216">
        <v>45382</v>
      </c>
      <c r="L122" s="217" t="s">
        <v>433</v>
      </c>
      <c r="M122" s="217" t="s">
        <v>41</v>
      </c>
    </row>
    <row r="123" spans="2:14" ht="33" customHeight="1" x14ac:dyDescent="0.3">
      <c r="B123" s="210">
        <v>44971</v>
      </c>
      <c r="C123" s="211" t="s">
        <v>444</v>
      </c>
      <c r="D123" s="218" t="s">
        <v>432</v>
      </c>
      <c r="E123" s="211" t="s">
        <v>445</v>
      </c>
      <c r="F123" s="212">
        <v>12356</v>
      </c>
      <c r="G123" s="213"/>
      <c r="H123" s="212"/>
      <c r="I123" s="214" t="s">
        <v>27</v>
      </c>
      <c r="J123" s="215" t="s">
        <v>446</v>
      </c>
      <c r="K123" s="216">
        <v>45382</v>
      </c>
      <c r="L123" s="217" t="s">
        <v>433</v>
      </c>
      <c r="M123" s="217" t="s">
        <v>41</v>
      </c>
    </row>
    <row r="124" spans="2:14" ht="33" customHeight="1" x14ac:dyDescent="0.3">
      <c r="B124" s="210">
        <v>44971</v>
      </c>
      <c r="C124" s="211" t="s">
        <v>447</v>
      </c>
      <c r="D124" s="218" t="s">
        <v>432</v>
      </c>
      <c r="E124" s="211" t="s">
        <v>448</v>
      </c>
      <c r="F124" s="212">
        <v>50000</v>
      </c>
      <c r="G124" s="213"/>
      <c r="H124" s="212"/>
      <c r="I124" s="214" t="s">
        <v>27</v>
      </c>
      <c r="J124" s="215" t="s">
        <v>449</v>
      </c>
      <c r="K124" s="216">
        <v>45382</v>
      </c>
      <c r="L124" s="217" t="s">
        <v>433</v>
      </c>
      <c r="M124" s="217" t="s">
        <v>41</v>
      </c>
    </row>
    <row r="125" spans="2:14" ht="33" customHeight="1" x14ac:dyDescent="0.3">
      <c r="B125" s="210">
        <v>44971</v>
      </c>
      <c r="C125" s="211" t="s">
        <v>450</v>
      </c>
      <c r="D125" s="218" t="s">
        <v>432</v>
      </c>
      <c r="E125" s="211" t="s">
        <v>451</v>
      </c>
      <c r="F125" s="212">
        <v>18600</v>
      </c>
      <c r="G125" s="213"/>
      <c r="H125" s="212"/>
      <c r="I125" s="214" t="s">
        <v>27</v>
      </c>
      <c r="J125" s="215" t="s">
        <v>452</v>
      </c>
      <c r="K125" s="216">
        <v>45382</v>
      </c>
      <c r="L125" s="217" t="s">
        <v>433</v>
      </c>
      <c r="M125" s="217" t="s">
        <v>41</v>
      </c>
    </row>
    <row r="126" spans="2:14" ht="33" customHeight="1" x14ac:dyDescent="0.3">
      <c r="B126" s="210">
        <v>44971</v>
      </c>
      <c r="C126" s="211" t="s">
        <v>453</v>
      </c>
      <c r="D126" s="218" t="s">
        <v>432</v>
      </c>
      <c r="E126" s="211" t="s">
        <v>454</v>
      </c>
      <c r="F126" s="212">
        <v>25685</v>
      </c>
      <c r="G126" s="213"/>
      <c r="H126" s="212"/>
      <c r="I126" s="214" t="s">
        <v>27</v>
      </c>
      <c r="J126" s="215" t="s">
        <v>455</v>
      </c>
      <c r="K126" s="216">
        <v>45382</v>
      </c>
      <c r="L126" s="217" t="s">
        <v>433</v>
      </c>
      <c r="M126" s="217" t="s">
        <v>41</v>
      </c>
    </row>
    <row r="127" spans="2:14" ht="33" customHeight="1" x14ac:dyDescent="0.3">
      <c r="B127" s="210">
        <v>44971</v>
      </c>
      <c r="C127" s="211" t="s">
        <v>456</v>
      </c>
      <c r="D127" s="218" t="s">
        <v>432</v>
      </c>
      <c r="E127" s="211" t="s">
        <v>457</v>
      </c>
      <c r="F127" s="212">
        <v>40000</v>
      </c>
      <c r="G127" s="213"/>
      <c r="H127" s="212"/>
      <c r="I127" s="214" t="s">
        <v>27</v>
      </c>
      <c r="J127" s="215" t="s">
        <v>458</v>
      </c>
      <c r="K127" s="216">
        <v>45382</v>
      </c>
      <c r="L127" s="217" t="s">
        <v>433</v>
      </c>
      <c r="M127" s="217" t="s">
        <v>41</v>
      </c>
    </row>
    <row r="128" spans="2:14" ht="33" customHeight="1" x14ac:dyDescent="0.3">
      <c r="B128" s="210">
        <v>44971</v>
      </c>
      <c r="C128" s="211" t="s">
        <v>459</v>
      </c>
      <c r="D128" s="218" t="s">
        <v>432</v>
      </c>
      <c r="E128" s="211" t="s">
        <v>460</v>
      </c>
      <c r="F128" s="212">
        <v>20000</v>
      </c>
      <c r="G128" s="213"/>
      <c r="H128" s="212"/>
      <c r="I128" s="214" t="s">
        <v>27</v>
      </c>
      <c r="J128" s="215" t="s">
        <v>461</v>
      </c>
      <c r="K128" s="216">
        <v>45382</v>
      </c>
      <c r="L128" s="217" t="s">
        <v>433</v>
      </c>
      <c r="M128" s="217" t="s">
        <v>41</v>
      </c>
    </row>
    <row r="129" spans="2:13" ht="33" customHeight="1" x14ac:dyDescent="0.3">
      <c r="B129" s="210">
        <v>44971</v>
      </c>
      <c r="C129" s="211" t="s">
        <v>462</v>
      </c>
      <c r="D129" s="218" t="s">
        <v>432</v>
      </c>
      <c r="E129" s="211" t="s">
        <v>463</v>
      </c>
      <c r="F129" s="212">
        <v>50000</v>
      </c>
      <c r="G129" s="213"/>
      <c r="H129" s="212"/>
      <c r="I129" s="214" t="s">
        <v>27</v>
      </c>
      <c r="J129" s="215" t="s">
        <v>464</v>
      </c>
      <c r="K129" s="216">
        <v>45382</v>
      </c>
      <c r="L129" s="217" t="s">
        <v>433</v>
      </c>
      <c r="M129" s="217" t="s">
        <v>41</v>
      </c>
    </row>
    <row r="130" spans="2:13" ht="33" customHeight="1" x14ac:dyDescent="0.3">
      <c r="B130" s="210">
        <v>44971</v>
      </c>
      <c r="C130" s="211" t="s">
        <v>465</v>
      </c>
      <c r="D130" s="218" t="s">
        <v>432</v>
      </c>
      <c r="E130" s="211" t="s">
        <v>466</v>
      </c>
      <c r="F130" s="212">
        <v>25000</v>
      </c>
      <c r="G130" s="213"/>
      <c r="H130" s="212"/>
      <c r="I130" s="214" t="s">
        <v>27</v>
      </c>
      <c r="J130" s="215" t="s">
        <v>467</v>
      </c>
      <c r="K130" s="216">
        <v>45382</v>
      </c>
      <c r="L130" s="217" t="s">
        <v>433</v>
      </c>
      <c r="M130" s="217" t="s">
        <v>41</v>
      </c>
    </row>
    <row r="131" spans="2:13" ht="33" customHeight="1" x14ac:dyDescent="0.3">
      <c r="B131" s="210">
        <v>44971</v>
      </c>
      <c r="C131" s="211" t="s">
        <v>468</v>
      </c>
      <c r="D131" s="218" t="s">
        <v>432</v>
      </c>
      <c r="E131" s="211" t="s">
        <v>469</v>
      </c>
      <c r="F131" s="212">
        <v>50000</v>
      </c>
      <c r="G131" s="213"/>
      <c r="H131" s="212"/>
      <c r="I131" s="214" t="s">
        <v>27</v>
      </c>
      <c r="J131" s="215" t="s">
        <v>671</v>
      </c>
      <c r="K131" s="216">
        <v>45382</v>
      </c>
      <c r="L131" s="217" t="s">
        <v>433</v>
      </c>
      <c r="M131" s="217" t="s">
        <v>41</v>
      </c>
    </row>
    <row r="132" spans="2:13" ht="33" customHeight="1" x14ac:dyDescent="0.3">
      <c r="B132" s="210">
        <v>44971</v>
      </c>
      <c r="C132" s="211" t="s">
        <v>470</v>
      </c>
      <c r="D132" s="218" t="s">
        <v>432</v>
      </c>
      <c r="E132" s="211" t="s">
        <v>471</v>
      </c>
      <c r="F132" s="212">
        <v>24955</v>
      </c>
      <c r="G132" s="213"/>
      <c r="H132" s="212"/>
      <c r="I132" s="214" t="s">
        <v>27</v>
      </c>
      <c r="J132" s="215" t="s">
        <v>472</v>
      </c>
      <c r="K132" s="216">
        <v>45382</v>
      </c>
      <c r="L132" s="217" t="s">
        <v>433</v>
      </c>
      <c r="M132" s="217" t="s">
        <v>41</v>
      </c>
    </row>
    <row r="133" spans="2:13" ht="33" customHeight="1" x14ac:dyDescent="0.3">
      <c r="B133" s="210">
        <v>44971</v>
      </c>
      <c r="C133" s="211" t="s">
        <v>473</v>
      </c>
      <c r="D133" s="218" t="s">
        <v>432</v>
      </c>
      <c r="E133" s="211" t="s">
        <v>474</v>
      </c>
      <c r="F133" s="212">
        <v>14400</v>
      </c>
      <c r="G133" s="213"/>
      <c r="H133" s="212"/>
      <c r="I133" s="214" t="s">
        <v>27</v>
      </c>
      <c r="J133" s="215" t="s">
        <v>475</v>
      </c>
      <c r="K133" s="216">
        <v>45382</v>
      </c>
      <c r="L133" s="217" t="s">
        <v>433</v>
      </c>
      <c r="M133" s="217" t="s">
        <v>41</v>
      </c>
    </row>
    <row r="134" spans="2:13" ht="33" customHeight="1" x14ac:dyDescent="0.3">
      <c r="B134" s="210">
        <v>44971</v>
      </c>
      <c r="C134" s="211" t="s">
        <v>476</v>
      </c>
      <c r="D134" s="218" t="s">
        <v>432</v>
      </c>
      <c r="E134" s="211" t="s">
        <v>477</v>
      </c>
      <c r="F134" s="212">
        <v>50000</v>
      </c>
      <c r="G134" s="213"/>
      <c r="H134" s="212"/>
      <c r="I134" s="214" t="s">
        <v>27</v>
      </c>
      <c r="J134" s="215" t="s">
        <v>478</v>
      </c>
      <c r="K134" s="216">
        <v>45382</v>
      </c>
      <c r="L134" s="217" t="s">
        <v>433</v>
      </c>
      <c r="M134" s="217" t="s">
        <v>41</v>
      </c>
    </row>
    <row r="135" spans="2:13" ht="33" customHeight="1" x14ac:dyDescent="0.3">
      <c r="B135" s="210">
        <v>44971</v>
      </c>
      <c r="C135" s="211" t="s">
        <v>479</v>
      </c>
      <c r="D135" s="218" t="s">
        <v>432</v>
      </c>
      <c r="E135" s="211" t="s">
        <v>480</v>
      </c>
      <c r="F135" s="212">
        <v>174800</v>
      </c>
      <c r="G135" s="213"/>
      <c r="H135" s="212"/>
      <c r="I135" s="214" t="s">
        <v>27</v>
      </c>
      <c r="J135" s="215" t="s">
        <v>481</v>
      </c>
      <c r="K135" s="216">
        <v>45382</v>
      </c>
      <c r="L135" s="217" t="s">
        <v>433</v>
      </c>
      <c r="M135" s="217" t="s">
        <v>41</v>
      </c>
    </row>
    <row r="136" spans="2:13" ht="33" customHeight="1" x14ac:dyDescent="0.3">
      <c r="B136" s="210">
        <v>44971</v>
      </c>
      <c r="C136" s="211" t="s">
        <v>482</v>
      </c>
      <c r="D136" s="218" t="s">
        <v>432</v>
      </c>
      <c r="E136" s="211" t="s">
        <v>483</v>
      </c>
      <c r="F136" s="212">
        <v>500000</v>
      </c>
      <c r="G136" s="213"/>
      <c r="H136" s="212"/>
      <c r="I136" s="214" t="s">
        <v>27</v>
      </c>
      <c r="J136" s="215" t="s">
        <v>484</v>
      </c>
      <c r="K136" s="216">
        <v>45747</v>
      </c>
      <c r="L136" s="217" t="s">
        <v>433</v>
      </c>
      <c r="M136" s="217" t="s">
        <v>41</v>
      </c>
    </row>
    <row r="137" spans="2:13" ht="33" customHeight="1" x14ac:dyDescent="0.3">
      <c r="B137" s="210">
        <v>44971</v>
      </c>
      <c r="C137" s="211" t="s">
        <v>485</v>
      </c>
      <c r="D137" s="218" t="s">
        <v>432</v>
      </c>
      <c r="E137" s="211" t="s">
        <v>486</v>
      </c>
      <c r="F137" s="212">
        <v>500000</v>
      </c>
      <c r="G137" s="213"/>
      <c r="H137" s="212"/>
      <c r="I137" s="214" t="s">
        <v>27</v>
      </c>
      <c r="J137" s="215" t="s">
        <v>487</v>
      </c>
      <c r="K137" s="216">
        <v>45382</v>
      </c>
      <c r="L137" s="217" t="s">
        <v>433</v>
      </c>
      <c r="M137" s="217" t="s">
        <v>41</v>
      </c>
    </row>
    <row r="138" spans="2:13" ht="33" customHeight="1" x14ac:dyDescent="0.3">
      <c r="B138" s="210">
        <v>44971</v>
      </c>
      <c r="C138" s="211" t="s">
        <v>488</v>
      </c>
      <c r="D138" s="218" t="s">
        <v>432</v>
      </c>
      <c r="E138" s="211" t="s">
        <v>489</v>
      </c>
      <c r="F138" s="212">
        <v>500000</v>
      </c>
      <c r="G138" s="213"/>
      <c r="H138" s="212"/>
      <c r="I138" s="214" t="s">
        <v>27</v>
      </c>
      <c r="J138" s="215" t="s">
        <v>490</v>
      </c>
      <c r="K138" s="216">
        <v>45747</v>
      </c>
      <c r="L138" s="217" t="s">
        <v>433</v>
      </c>
      <c r="M138" s="217" t="s">
        <v>41</v>
      </c>
    </row>
    <row r="139" spans="2:13" ht="33" customHeight="1" x14ac:dyDescent="0.3">
      <c r="B139" s="210">
        <v>44971</v>
      </c>
      <c r="C139" s="211" t="s">
        <v>491</v>
      </c>
      <c r="D139" s="218" t="s">
        <v>432</v>
      </c>
      <c r="E139" s="211" t="s">
        <v>492</v>
      </c>
      <c r="F139" s="212">
        <v>500000</v>
      </c>
      <c r="G139" s="213"/>
      <c r="H139" s="212"/>
      <c r="I139" s="214" t="s">
        <v>27</v>
      </c>
      <c r="J139" s="215" t="s">
        <v>493</v>
      </c>
      <c r="K139" s="216">
        <v>45747</v>
      </c>
      <c r="L139" s="217" t="s">
        <v>433</v>
      </c>
      <c r="M139" s="217" t="s">
        <v>41</v>
      </c>
    </row>
    <row r="140" spans="2:13" ht="33" customHeight="1" x14ac:dyDescent="0.3">
      <c r="B140" s="210">
        <v>44971</v>
      </c>
      <c r="C140" s="211" t="s">
        <v>494</v>
      </c>
      <c r="D140" s="218" t="s">
        <v>432</v>
      </c>
      <c r="E140" s="211" t="s">
        <v>495</v>
      </c>
      <c r="F140" s="212">
        <v>233631</v>
      </c>
      <c r="G140" s="213"/>
      <c r="H140" s="212"/>
      <c r="I140" s="214" t="s">
        <v>27</v>
      </c>
      <c r="J140" s="215" t="s">
        <v>496</v>
      </c>
      <c r="K140" s="216">
        <v>45382</v>
      </c>
      <c r="L140" s="217" t="s">
        <v>433</v>
      </c>
      <c r="M140" s="217" t="s">
        <v>41</v>
      </c>
    </row>
    <row r="141" spans="2:13" ht="33" customHeight="1" x14ac:dyDescent="0.3">
      <c r="B141" s="210">
        <v>44971</v>
      </c>
      <c r="C141" s="211" t="s">
        <v>497</v>
      </c>
      <c r="D141" s="218" t="s">
        <v>432</v>
      </c>
      <c r="E141" s="211" t="s">
        <v>498</v>
      </c>
      <c r="F141" s="212">
        <v>440775</v>
      </c>
      <c r="G141" s="213"/>
      <c r="H141" s="212"/>
      <c r="I141" s="214" t="s">
        <v>27</v>
      </c>
      <c r="J141" s="215" t="s">
        <v>499</v>
      </c>
      <c r="K141" s="216">
        <v>45382</v>
      </c>
      <c r="L141" s="217" t="s">
        <v>433</v>
      </c>
      <c r="M141" s="217" t="s">
        <v>41</v>
      </c>
    </row>
    <row r="142" spans="2:13" ht="33" customHeight="1" x14ac:dyDescent="0.3">
      <c r="B142" s="210">
        <v>44971</v>
      </c>
      <c r="C142" s="211" t="s">
        <v>500</v>
      </c>
      <c r="D142" s="218" t="s">
        <v>432</v>
      </c>
      <c r="E142" s="211" t="s">
        <v>501</v>
      </c>
      <c r="F142" s="212">
        <v>357000</v>
      </c>
      <c r="G142" s="213"/>
      <c r="H142" s="212"/>
      <c r="I142" s="214" t="s">
        <v>27</v>
      </c>
      <c r="J142" s="215" t="s">
        <v>502</v>
      </c>
      <c r="K142" s="216">
        <v>45382</v>
      </c>
      <c r="L142" s="217" t="s">
        <v>433</v>
      </c>
      <c r="M142" s="217" t="s">
        <v>41</v>
      </c>
    </row>
    <row r="143" spans="2:13" ht="33" customHeight="1" x14ac:dyDescent="0.3">
      <c r="B143" s="210">
        <v>44971</v>
      </c>
      <c r="C143" s="211" t="s">
        <v>503</v>
      </c>
      <c r="D143" s="218" t="s">
        <v>432</v>
      </c>
      <c r="E143" s="211" t="s">
        <v>504</v>
      </c>
      <c r="F143" s="212">
        <v>217778</v>
      </c>
      <c r="G143" s="213"/>
      <c r="H143" s="212"/>
      <c r="I143" s="214" t="s">
        <v>27</v>
      </c>
      <c r="J143" s="215" t="s">
        <v>505</v>
      </c>
      <c r="K143" s="216">
        <v>45382</v>
      </c>
      <c r="L143" s="217" t="s">
        <v>433</v>
      </c>
      <c r="M143" s="217" t="s">
        <v>41</v>
      </c>
    </row>
    <row r="144" spans="2:13" ht="33" customHeight="1" x14ac:dyDescent="0.3">
      <c r="B144" s="210">
        <v>44971</v>
      </c>
      <c r="C144" s="211" t="s">
        <v>506</v>
      </c>
      <c r="D144" s="218" t="s">
        <v>432</v>
      </c>
      <c r="E144" s="211" t="s">
        <v>507</v>
      </c>
      <c r="F144" s="212">
        <v>259869</v>
      </c>
      <c r="G144" s="213"/>
      <c r="H144" s="212"/>
      <c r="I144" s="214" t="s">
        <v>27</v>
      </c>
      <c r="J144" s="215" t="s">
        <v>508</v>
      </c>
      <c r="K144" s="216">
        <v>45382</v>
      </c>
      <c r="L144" s="217" t="s">
        <v>433</v>
      </c>
      <c r="M144" s="217" t="s">
        <v>41</v>
      </c>
    </row>
    <row r="145" spans="2:13" ht="33" customHeight="1" x14ac:dyDescent="0.3">
      <c r="B145" s="210">
        <v>44971</v>
      </c>
      <c r="C145" s="211" t="s">
        <v>509</v>
      </c>
      <c r="D145" s="218" t="s">
        <v>432</v>
      </c>
      <c r="E145" s="211" t="s">
        <v>510</v>
      </c>
      <c r="F145" s="212">
        <v>215600</v>
      </c>
      <c r="G145" s="213"/>
      <c r="H145" s="212"/>
      <c r="I145" s="214" t="s">
        <v>27</v>
      </c>
      <c r="J145" s="215" t="s">
        <v>511</v>
      </c>
      <c r="K145" s="216">
        <v>45382</v>
      </c>
      <c r="L145" s="217" t="s">
        <v>433</v>
      </c>
      <c r="M145" s="217" t="s">
        <v>41</v>
      </c>
    </row>
    <row r="146" spans="2:13" ht="33" customHeight="1" x14ac:dyDescent="0.3">
      <c r="B146" s="210">
        <v>44971</v>
      </c>
      <c r="C146" s="211" t="s">
        <v>512</v>
      </c>
      <c r="D146" s="218" t="s">
        <v>432</v>
      </c>
      <c r="E146" s="211" t="s">
        <v>513</v>
      </c>
      <c r="F146" s="212">
        <v>500000</v>
      </c>
      <c r="G146" s="213"/>
      <c r="H146" s="212"/>
      <c r="I146" s="214" t="s">
        <v>27</v>
      </c>
      <c r="J146" s="215" t="s">
        <v>514</v>
      </c>
      <c r="K146" s="216">
        <v>45747</v>
      </c>
      <c r="L146" s="217" t="s">
        <v>433</v>
      </c>
      <c r="M146" s="217" t="s">
        <v>41</v>
      </c>
    </row>
    <row r="147" spans="2:13" ht="33" customHeight="1" x14ac:dyDescent="0.3">
      <c r="B147" s="210">
        <v>44971</v>
      </c>
      <c r="C147" s="211" t="s">
        <v>515</v>
      </c>
      <c r="D147" s="218" t="s">
        <v>432</v>
      </c>
      <c r="E147" s="211" t="s">
        <v>516</v>
      </c>
      <c r="F147" s="212">
        <v>496403</v>
      </c>
      <c r="G147" s="213"/>
      <c r="H147" s="212"/>
      <c r="I147" s="214" t="s">
        <v>27</v>
      </c>
      <c r="J147" s="215" t="s">
        <v>517</v>
      </c>
      <c r="K147" s="216">
        <v>45382</v>
      </c>
      <c r="L147" s="217" t="s">
        <v>433</v>
      </c>
      <c r="M147" s="217" t="s">
        <v>41</v>
      </c>
    </row>
    <row r="148" spans="2:13" ht="33" customHeight="1" x14ac:dyDescent="0.3">
      <c r="B148" s="210">
        <v>44971</v>
      </c>
      <c r="C148" s="211" t="s">
        <v>518</v>
      </c>
      <c r="D148" s="218" t="s">
        <v>432</v>
      </c>
      <c r="E148" s="211" t="s">
        <v>519</v>
      </c>
      <c r="F148" s="212">
        <v>51164</v>
      </c>
      <c r="G148" s="213"/>
      <c r="H148" s="212"/>
      <c r="I148" s="214" t="s">
        <v>27</v>
      </c>
      <c r="J148" s="215" t="s">
        <v>520</v>
      </c>
      <c r="K148" s="216">
        <v>45382</v>
      </c>
      <c r="L148" s="217" t="s">
        <v>433</v>
      </c>
      <c r="M148" s="217" t="s">
        <v>41</v>
      </c>
    </row>
    <row r="149" spans="2:13" ht="33" customHeight="1" x14ac:dyDescent="0.3">
      <c r="B149" s="210">
        <v>44971</v>
      </c>
      <c r="C149" s="211" t="s">
        <v>521</v>
      </c>
      <c r="D149" s="218" t="s">
        <v>432</v>
      </c>
      <c r="E149" s="211" t="s">
        <v>522</v>
      </c>
      <c r="F149" s="212">
        <v>463750</v>
      </c>
      <c r="G149" s="213"/>
      <c r="H149" s="212"/>
      <c r="I149" s="214" t="s">
        <v>27</v>
      </c>
      <c r="J149" s="215" t="s">
        <v>523</v>
      </c>
      <c r="K149" s="216">
        <v>45382</v>
      </c>
      <c r="L149" s="217" t="s">
        <v>433</v>
      </c>
      <c r="M149" s="217" t="s">
        <v>41</v>
      </c>
    </row>
    <row r="150" spans="2:13" ht="33" customHeight="1" x14ac:dyDescent="0.3">
      <c r="B150" s="210">
        <v>44971</v>
      </c>
      <c r="C150" s="211" t="s">
        <v>524</v>
      </c>
      <c r="D150" s="218" t="s">
        <v>432</v>
      </c>
      <c r="E150" s="211" t="s">
        <v>525</v>
      </c>
      <c r="F150" s="212">
        <v>500000</v>
      </c>
      <c r="G150" s="213"/>
      <c r="H150" s="212"/>
      <c r="I150" s="214" t="s">
        <v>27</v>
      </c>
      <c r="J150" s="215" t="s">
        <v>526</v>
      </c>
      <c r="K150" s="216">
        <v>45382</v>
      </c>
      <c r="L150" s="217" t="s">
        <v>433</v>
      </c>
      <c r="M150" s="217" t="s">
        <v>41</v>
      </c>
    </row>
    <row r="151" spans="2:13" ht="33" customHeight="1" x14ac:dyDescent="0.3">
      <c r="B151" s="210">
        <v>44971</v>
      </c>
      <c r="C151" s="211" t="s">
        <v>527</v>
      </c>
      <c r="D151" s="218" t="s">
        <v>432</v>
      </c>
      <c r="E151" s="211" t="s">
        <v>528</v>
      </c>
      <c r="F151" s="212">
        <v>313926</v>
      </c>
      <c r="G151" s="213"/>
      <c r="H151" s="212"/>
      <c r="I151" s="214" t="s">
        <v>27</v>
      </c>
      <c r="J151" s="215" t="s">
        <v>529</v>
      </c>
      <c r="K151" s="216">
        <v>45382</v>
      </c>
      <c r="L151" s="217" t="s">
        <v>433</v>
      </c>
      <c r="M151" s="217" t="s">
        <v>41</v>
      </c>
    </row>
    <row r="152" spans="2:13" ht="33" customHeight="1" x14ac:dyDescent="0.3">
      <c r="B152" s="210">
        <v>44971</v>
      </c>
      <c r="C152" s="211" t="s">
        <v>530</v>
      </c>
      <c r="D152" s="218" t="s">
        <v>432</v>
      </c>
      <c r="E152" s="211" t="s">
        <v>531</v>
      </c>
      <c r="F152" s="212">
        <v>499940</v>
      </c>
      <c r="G152" s="213"/>
      <c r="H152" s="212"/>
      <c r="I152" s="214" t="s">
        <v>27</v>
      </c>
      <c r="J152" s="215" t="s">
        <v>532</v>
      </c>
      <c r="K152" s="216">
        <v>45382</v>
      </c>
      <c r="L152" s="217" t="s">
        <v>433</v>
      </c>
      <c r="M152" s="217" t="s">
        <v>41</v>
      </c>
    </row>
    <row r="153" spans="2:13" ht="33" customHeight="1" x14ac:dyDescent="0.3">
      <c r="B153" s="210">
        <v>44971</v>
      </c>
      <c r="C153" s="211" t="s">
        <v>533</v>
      </c>
      <c r="D153" s="218" t="s">
        <v>432</v>
      </c>
      <c r="E153" s="211" t="s">
        <v>534</v>
      </c>
      <c r="F153" s="212">
        <v>500000</v>
      </c>
      <c r="G153" s="213"/>
      <c r="H153" s="212"/>
      <c r="I153" s="214" t="s">
        <v>27</v>
      </c>
      <c r="J153" s="215" t="s">
        <v>535</v>
      </c>
      <c r="K153" s="216">
        <v>45747</v>
      </c>
      <c r="L153" s="217" t="s">
        <v>433</v>
      </c>
      <c r="M153" s="217" t="s">
        <v>41</v>
      </c>
    </row>
    <row r="154" spans="2:13" ht="33" customHeight="1" x14ac:dyDescent="0.3">
      <c r="B154" s="210">
        <v>44971</v>
      </c>
      <c r="C154" s="211" t="s">
        <v>536</v>
      </c>
      <c r="D154" s="218" t="s">
        <v>432</v>
      </c>
      <c r="E154" s="211" t="s">
        <v>537</v>
      </c>
      <c r="F154" s="212">
        <v>119432</v>
      </c>
      <c r="G154" s="213"/>
      <c r="H154" s="212"/>
      <c r="I154" s="214" t="s">
        <v>27</v>
      </c>
      <c r="J154" s="215" t="s">
        <v>538</v>
      </c>
      <c r="K154" s="216">
        <v>45382</v>
      </c>
      <c r="L154" s="217" t="s">
        <v>433</v>
      </c>
      <c r="M154" s="217" t="s">
        <v>41</v>
      </c>
    </row>
    <row r="155" spans="2:13" ht="33" customHeight="1" x14ac:dyDescent="0.3">
      <c r="B155" s="210">
        <v>44971</v>
      </c>
      <c r="C155" s="211" t="s">
        <v>539</v>
      </c>
      <c r="D155" s="218" t="s">
        <v>432</v>
      </c>
      <c r="E155" s="211" t="s">
        <v>540</v>
      </c>
      <c r="F155" s="212">
        <v>435978</v>
      </c>
      <c r="G155" s="213"/>
      <c r="H155" s="212"/>
      <c r="I155" s="214" t="s">
        <v>27</v>
      </c>
      <c r="J155" s="215" t="s">
        <v>541</v>
      </c>
      <c r="K155" s="216">
        <v>45382</v>
      </c>
      <c r="L155" s="217" t="s">
        <v>433</v>
      </c>
      <c r="M155" s="217" t="s">
        <v>41</v>
      </c>
    </row>
    <row r="156" spans="2:13" ht="33" customHeight="1" x14ac:dyDescent="0.3">
      <c r="B156" s="210">
        <v>44971</v>
      </c>
      <c r="C156" s="211" t="s">
        <v>542</v>
      </c>
      <c r="D156" s="218" t="s">
        <v>432</v>
      </c>
      <c r="E156" s="211" t="s">
        <v>543</v>
      </c>
      <c r="F156" s="212">
        <v>59852</v>
      </c>
      <c r="G156" s="213"/>
      <c r="H156" s="212"/>
      <c r="I156" s="214" t="s">
        <v>27</v>
      </c>
      <c r="J156" s="215" t="s">
        <v>544</v>
      </c>
      <c r="K156" s="216">
        <v>45382</v>
      </c>
      <c r="L156" s="217" t="s">
        <v>433</v>
      </c>
      <c r="M156" s="217" t="s">
        <v>41</v>
      </c>
    </row>
    <row r="157" spans="2:13" ht="33" customHeight="1" x14ac:dyDescent="0.3">
      <c r="B157" s="210">
        <v>44971</v>
      </c>
      <c r="C157" s="211" t="s">
        <v>545</v>
      </c>
      <c r="D157" s="218" t="s">
        <v>432</v>
      </c>
      <c r="E157" s="211" t="s">
        <v>546</v>
      </c>
      <c r="F157" s="212">
        <v>491245</v>
      </c>
      <c r="G157" s="213"/>
      <c r="H157" s="212"/>
      <c r="I157" s="214" t="s">
        <v>27</v>
      </c>
      <c r="J157" s="215" t="s">
        <v>547</v>
      </c>
      <c r="K157" s="216">
        <v>45382</v>
      </c>
      <c r="L157" s="217" t="s">
        <v>433</v>
      </c>
      <c r="M157" s="217" t="s">
        <v>41</v>
      </c>
    </row>
    <row r="158" spans="2:13" ht="33" customHeight="1" x14ac:dyDescent="0.3">
      <c r="B158" s="210">
        <v>44971</v>
      </c>
      <c r="C158" s="211" t="s">
        <v>548</v>
      </c>
      <c r="D158" s="218" t="s">
        <v>432</v>
      </c>
      <c r="E158" s="211" t="s">
        <v>549</v>
      </c>
      <c r="F158" s="212">
        <v>500000</v>
      </c>
      <c r="G158" s="213"/>
      <c r="H158" s="212"/>
      <c r="I158" s="214" t="s">
        <v>27</v>
      </c>
      <c r="J158" s="215" t="s">
        <v>550</v>
      </c>
      <c r="K158" s="216">
        <v>45747</v>
      </c>
      <c r="L158" s="217" t="s">
        <v>433</v>
      </c>
      <c r="M158" s="217" t="s">
        <v>41</v>
      </c>
    </row>
    <row r="159" spans="2:13" ht="33" customHeight="1" x14ac:dyDescent="0.3">
      <c r="B159" s="210">
        <v>44971</v>
      </c>
      <c r="C159" s="211" t="s">
        <v>551</v>
      </c>
      <c r="D159" s="218" t="s">
        <v>432</v>
      </c>
      <c r="E159" s="211" t="s">
        <v>552</v>
      </c>
      <c r="F159" s="212">
        <v>500000</v>
      </c>
      <c r="G159" s="213"/>
      <c r="H159" s="212"/>
      <c r="I159" s="214" t="s">
        <v>27</v>
      </c>
      <c r="J159" s="215" t="s">
        <v>553</v>
      </c>
      <c r="K159" s="216">
        <v>45747</v>
      </c>
      <c r="L159" s="217" t="s">
        <v>433</v>
      </c>
      <c r="M159" s="217" t="s">
        <v>41</v>
      </c>
    </row>
    <row r="160" spans="2:13" ht="33" customHeight="1" x14ac:dyDescent="0.3">
      <c r="B160" s="210">
        <v>44971</v>
      </c>
      <c r="C160" s="211" t="s">
        <v>554</v>
      </c>
      <c r="D160" s="218" t="s">
        <v>432</v>
      </c>
      <c r="E160" s="211" t="s">
        <v>555</v>
      </c>
      <c r="F160" s="212">
        <v>464904</v>
      </c>
      <c r="G160" s="213"/>
      <c r="H160" s="212"/>
      <c r="I160" s="214" t="s">
        <v>27</v>
      </c>
      <c r="J160" s="215" t="s">
        <v>556</v>
      </c>
      <c r="K160" s="216">
        <v>45382</v>
      </c>
      <c r="L160" s="217" t="s">
        <v>433</v>
      </c>
      <c r="M160" s="217" t="s">
        <v>41</v>
      </c>
    </row>
    <row r="161" spans="2:13" ht="33" customHeight="1" x14ac:dyDescent="0.3">
      <c r="B161" s="210">
        <v>44971</v>
      </c>
      <c r="C161" s="211" t="s">
        <v>557</v>
      </c>
      <c r="D161" s="218" t="s">
        <v>432</v>
      </c>
      <c r="E161" s="211" t="s">
        <v>558</v>
      </c>
      <c r="F161" s="212">
        <v>500000</v>
      </c>
      <c r="G161" s="213"/>
      <c r="H161" s="212"/>
      <c r="I161" s="214" t="s">
        <v>27</v>
      </c>
      <c r="J161" s="215" t="s">
        <v>559</v>
      </c>
      <c r="K161" s="216">
        <v>45747</v>
      </c>
      <c r="L161" s="217" t="s">
        <v>433</v>
      </c>
      <c r="M161" s="217" t="s">
        <v>41</v>
      </c>
    </row>
    <row r="162" spans="2:13" ht="33" customHeight="1" x14ac:dyDescent="0.3">
      <c r="B162" s="210">
        <v>44971</v>
      </c>
      <c r="C162" s="211" t="s">
        <v>560</v>
      </c>
      <c r="D162" s="218" t="s">
        <v>432</v>
      </c>
      <c r="E162" s="211" t="s">
        <v>519</v>
      </c>
      <c r="F162" s="212">
        <v>200427</v>
      </c>
      <c r="G162" s="213"/>
      <c r="H162" s="212"/>
      <c r="I162" s="214" t="s">
        <v>27</v>
      </c>
      <c r="J162" s="215" t="s">
        <v>561</v>
      </c>
      <c r="K162" s="216">
        <v>45382</v>
      </c>
      <c r="L162" s="217" t="s">
        <v>433</v>
      </c>
      <c r="M162" s="217" t="s">
        <v>41</v>
      </c>
    </row>
    <row r="163" spans="2:13" ht="33" customHeight="1" x14ac:dyDescent="0.3">
      <c r="B163" s="210">
        <v>44971</v>
      </c>
      <c r="C163" s="211" t="s">
        <v>562</v>
      </c>
      <c r="D163" s="218" t="s">
        <v>432</v>
      </c>
      <c r="E163" s="211" t="s">
        <v>563</v>
      </c>
      <c r="F163" s="212">
        <v>500000</v>
      </c>
      <c r="G163" s="213"/>
      <c r="H163" s="212"/>
      <c r="I163" s="214" t="s">
        <v>27</v>
      </c>
      <c r="J163" s="215" t="s">
        <v>564</v>
      </c>
      <c r="K163" s="216">
        <v>45747</v>
      </c>
      <c r="L163" s="217" t="s">
        <v>433</v>
      </c>
      <c r="M163" s="217" t="s">
        <v>41</v>
      </c>
    </row>
    <row r="164" spans="2:13" ht="33" customHeight="1" x14ac:dyDescent="0.3">
      <c r="B164" s="210">
        <v>44971</v>
      </c>
      <c r="C164" s="211" t="s">
        <v>565</v>
      </c>
      <c r="D164" s="218" t="s">
        <v>432</v>
      </c>
      <c r="E164" s="211" t="s">
        <v>566</v>
      </c>
      <c r="F164" s="212">
        <v>500000</v>
      </c>
      <c r="G164" s="213"/>
      <c r="H164" s="212"/>
      <c r="I164" s="214" t="s">
        <v>27</v>
      </c>
      <c r="J164" s="215" t="s">
        <v>567</v>
      </c>
      <c r="K164" s="216">
        <v>45747</v>
      </c>
      <c r="L164" s="217" t="s">
        <v>433</v>
      </c>
      <c r="M164" s="217" t="s">
        <v>41</v>
      </c>
    </row>
    <row r="165" spans="2:13" ht="33" customHeight="1" x14ac:dyDescent="0.3">
      <c r="B165" s="210">
        <v>44971</v>
      </c>
      <c r="C165" s="211" t="s">
        <v>568</v>
      </c>
      <c r="D165" s="218" t="s">
        <v>432</v>
      </c>
      <c r="E165" s="211" t="s">
        <v>569</v>
      </c>
      <c r="F165" s="212">
        <v>49000</v>
      </c>
      <c r="G165" s="213"/>
      <c r="H165" s="212"/>
      <c r="I165" s="214" t="s">
        <v>27</v>
      </c>
      <c r="J165" s="215" t="s">
        <v>570</v>
      </c>
      <c r="K165" s="216">
        <v>45382</v>
      </c>
      <c r="L165" s="217" t="s">
        <v>433</v>
      </c>
      <c r="M165" s="217" t="s">
        <v>41</v>
      </c>
    </row>
    <row r="166" spans="2:13" ht="33" customHeight="1" x14ac:dyDescent="0.3">
      <c r="B166" s="210">
        <v>44971</v>
      </c>
      <c r="C166" s="211" t="s">
        <v>571</v>
      </c>
      <c r="D166" s="218" t="s">
        <v>432</v>
      </c>
      <c r="E166" s="211" t="s">
        <v>572</v>
      </c>
      <c r="F166" s="212">
        <v>500000</v>
      </c>
      <c r="G166" s="213"/>
      <c r="H166" s="212"/>
      <c r="I166" s="214" t="s">
        <v>27</v>
      </c>
      <c r="J166" s="215" t="s">
        <v>573</v>
      </c>
      <c r="K166" s="216">
        <v>45382</v>
      </c>
      <c r="L166" s="217" t="s">
        <v>433</v>
      </c>
      <c r="M166" s="217" t="s">
        <v>41</v>
      </c>
    </row>
    <row r="167" spans="2:13" ht="33" customHeight="1" x14ac:dyDescent="0.3">
      <c r="B167" s="210">
        <v>44971</v>
      </c>
      <c r="C167" s="211" t="s">
        <v>574</v>
      </c>
      <c r="D167" s="218" t="s">
        <v>432</v>
      </c>
      <c r="E167" s="211" t="s">
        <v>575</v>
      </c>
      <c r="F167" s="212">
        <v>283038</v>
      </c>
      <c r="G167" s="213"/>
      <c r="H167" s="212"/>
      <c r="I167" s="214" t="s">
        <v>27</v>
      </c>
      <c r="J167" s="215" t="s">
        <v>576</v>
      </c>
      <c r="K167" s="216">
        <v>45382</v>
      </c>
      <c r="L167" s="217" t="s">
        <v>433</v>
      </c>
      <c r="M167" s="217" t="s">
        <v>41</v>
      </c>
    </row>
    <row r="168" spans="2:13" ht="33" customHeight="1" x14ac:dyDescent="0.3">
      <c r="B168" s="210">
        <v>44971</v>
      </c>
      <c r="C168" s="211" t="s">
        <v>577</v>
      </c>
      <c r="D168" s="218" t="s">
        <v>432</v>
      </c>
      <c r="E168" s="211" t="s">
        <v>578</v>
      </c>
      <c r="F168" s="212">
        <v>500000</v>
      </c>
      <c r="G168" s="213"/>
      <c r="H168" s="212"/>
      <c r="I168" s="214" t="s">
        <v>27</v>
      </c>
      <c r="J168" s="215" t="s">
        <v>579</v>
      </c>
      <c r="K168" s="216">
        <v>45747</v>
      </c>
      <c r="L168" s="217" t="s">
        <v>433</v>
      </c>
      <c r="M168" s="217" t="s">
        <v>41</v>
      </c>
    </row>
    <row r="169" spans="2:13" ht="33" customHeight="1" x14ac:dyDescent="0.3">
      <c r="B169" s="210">
        <v>44971</v>
      </c>
      <c r="C169" s="211" t="s">
        <v>580</v>
      </c>
      <c r="D169" s="218" t="s">
        <v>432</v>
      </c>
      <c r="E169" s="211" t="s">
        <v>581</v>
      </c>
      <c r="F169" s="212">
        <v>500000</v>
      </c>
      <c r="G169" s="213"/>
      <c r="H169" s="212"/>
      <c r="I169" s="214" t="s">
        <v>27</v>
      </c>
      <c r="J169" s="215" t="s">
        <v>582</v>
      </c>
      <c r="K169" s="216">
        <v>45747</v>
      </c>
      <c r="L169" s="217" t="s">
        <v>433</v>
      </c>
      <c r="M169" s="217" t="s">
        <v>41</v>
      </c>
    </row>
    <row r="170" spans="2:13" ht="33" customHeight="1" x14ac:dyDescent="0.3">
      <c r="B170" s="210">
        <v>45012</v>
      </c>
      <c r="C170" s="211" t="s">
        <v>583</v>
      </c>
      <c r="D170" s="218" t="s">
        <v>432</v>
      </c>
      <c r="E170" s="211" t="s">
        <v>584</v>
      </c>
      <c r="F170" s="212">
        <v>500000</v>
      </c>
      <c r="G170" s="213"/>
      <c r="H170" s="212"/>
      <c r="I170" s="214" t="s">
        <v>27</v>
      </c>
      <c r="J170" s="215" t="s">
        <v>585</v>
      </c>
      <c r="K170" s="216">
        <v>45747</v>
      </c>
      <c r="L170" s="217" t="s">
        <v>433</v>
      </c>
      <c r="M170" s="217" t="s">
        <v>41</v>
      </c>
    </row>
    <row r="171" spans="2:13" ht="33" customHeight="1" x14ac:dyDescent="0.3">
      <c r="B171" s="210">
        <v>44971</v>
      </c>
      <c r="C171" s="211" t="s">
        <v>586</v>
      </c>
      <c r="D171" s="218" t="s">
        <v>432</v>
      </c>
      <c r="E171" s="211" t="s">
        <v>587</v>
      </c>
      <c r="F171" s="212">
        <v>500000</v>
      </c>
      <c r="G171" s="213"/>
      <c r="H171" s="212"/>
      <c r="I171" s="214" t="s">
        <v>27</v>
      </c>
      <c r="J171" s="215" t="s">
        <v>588</v>
      </c>
      <c r="K171" s="216">
        <v>45747</v>
      </c>
      <c r="L171" s="217" t="s">
        <v>433</v>
      </c>
      <c r="M171" s="217" t="s">
        <v>41</v>
      </c>
    </row>
    <row r="172" spans="2:13" ht="33" customHeight="1" x14ac:dyDescent="0.3">
      <c r="B172" s="210">
        <v>44971</v>
      </c>
      <c r="C172" s="211" t="s">
        <v>589</v>
      </c>
      <c r="D172" s="218" t="s">
        <v>432</v>
      </c>
      <c r="E172" s="211" t="s">
        <v>590</v>
      </c>
      <c r="F172" s="212">
        <v>245040</v>
      </c>
      <c r="G172" s="213"/>
      <c r="H172" s="212"/>
      <c r="I172" s="214" t="s">
        <v>27</v>
      </c>
      <c r="J172" s="215" t="s">
        <v>591</v>
      </c>
      <c r="K172" s="216">
        <v>45382</v>
      </c>
      <c r="L172" s="217" t="s">
        <v>433</v>
      </c>
      <c r="M172" s="217" t="s">
        <v>41</v>
      </c>
    </row>
    <row r="173" spans="2:13" ht="33" customHeight="1" x14ac:dyDescent="0.3">
      <c r="B173" s="210">
        <v>44971</v>
      </c>
      <c r="C173" s="211" t="s">
        <v>592</v>
      </c>
      <c r="D173" s="218" t="s">
        <v>432</v>
      </c>
      <c r="E173" s="211" t="s">
        <v>593</v>
      </c>
      <c r="F173" s="212">
        <v>500000</v>
      </c>
      <c r="G173" s="213"/>
      <c r="H173" s="212"/>
      <c r="I173" s="214" t="s">
        <v>27</v>
      </c>
      <c r="J173" s="215" t="s">
        <v>594</v>
      </c>
      <c r="K173" s="216">
        <v>45747</v>
      </c>
      <c r="L173" s="217" t="s">
        <v>433</v>
      </c>
      <c r="M173" s="217" t="s">
        <v>41</v>
      </c>
    </row>
    <row r="174" spans="2:13" ht="33" customHeight="1" x14ac:dyDescent="0.3">
      <c r="B174" s="210">
        <v>44971</v>
      </c>
      <c r="C174" s="211" t="s">
        <v>595</v>
      </c>
      <c r="D174" s="218" t="s">
        <v>432</v>
      </c>
      <c r="E174" s="211" t="s">
        <v>596</v>
      </c>
      <c r="F174" s="212">
        <v>500000</v>
      </c>
      <c r="G174" s="213"/>
      <c r="H174" s="212"/>
      <c r="I174" s="214" t="s">
        <v>27</v>
      </c>
      <c r="J174" s="215" t="s">
        <v>597</v>
      </c>
      <c r="K174" s="216">
        <v>45747</v>
      </c>
      <c r="L174" s="217" t="s">
        <v>433</v>
      </c>
      <c r="M174" s="217" t="s">
        <v>41</v>
      </c>
    </row>
    <row r="175" spans="2:13" ht="33" customHeight="1" x14ac:dyDescent="0.3">
      <c r="B175" s="210">
        <v>44971</v>
      </c>
      <c r="C175" s="211" t="s">
        <v>598</v>
      </c>
      <c r="D175" s="218" t="s">
        <v>432</v>
      </c>
      <c r="E175" s="211" t="s">
        <v>599</v>
      </c>
      <c r="F175" s="212">
        <v>500000</v>
      </c>
      <c r="G175" s="213"/>
      <c r="H175" s="212"/>
      <c r="I175" s="214" t="s">
        <v>27</v>
      </c>
      <c r="J175" s="215" t="s">
        <v>600</v>
      </c>
      <c r="K175" s="216">
        <v>45747</v>
      </c>
      <c r="L175" s="217" t="s">
        <v>433</v>
      </c>
      <c r="M175" s="217" t="s">
        <v>41</v>
      </c>
    </row>
    <row r="176" spans="2:13" ht="33" customHeight="1" x14ac:dyDescent="0.3">
      <c r="B176" s="210">
        <v>44971</v>
      </c>
      <c r="C176" s="211" t="s">
        <v>601</v>
      </c>
      <c r="D176" s="218" t="s">
        <v>432</v>
      </c>
      <c r="E176" s="211" t="s">
        <v>602</v>
      </c>
      <c r="F176" s="212">
        <v>500000</v>
      </c>
      <c r="G176" s="213"/>
      <c r="H176" s="212"/>
      <c r="I176" s="214" t="s">
        <v>27</v>
      </c>
      <c r="J176" s="215" t="s">
        <v>603</v>
      </c>
      <c r="K176" s="216">
        <v>45747</v>
      </c>
      <c r="L176" s="217" t="s">
        <v>433</v>
      </c>
      <c r="M176" s="217" t="s">
        <v>41</v>
      </c>
    </row>
    <row r="177" spans="2:13" ht="33" customHeight="1" x14ac:dyDescent="0.3">
      <c r="B177" s="210">
        <v>44971</v>
      </c>
      <c r="C177" s="211" t="s">
        <v>604</v>
      </c>
      <c r="D177" s="218" t="s">
        <v>432</v>
      </c>
      <c r="E177" s="211" t="s">
        <v>605</v>
      </c>
      <c r="F177" s="212">
        <v>500000</v>
      </c>
      <c r="G177" s="213"/>
      <c r="H177" s="212"/>
      <c r="I177" s="214" t="s">
        <v>27</v>
      </c>
      <c r="J177" s="215" t="s">
        <v>606</v>
      </c>
      <c r="K177" s="216">
        <v>45747</v>
      </c>
      <c r="L177" s="217" t="s">
        <v>433</v>
      </c>
      <c r="M177" s="217" t="s">
        <v>41</v>
      </c>
    </row>
    <row r="178" spans="2:13" ht="33" customHeight="1" x14ac:dyDescent="0.3">
      <c r="B178" s="210">
        <v>44971</v>
      </c>
      <c r="C178" s="211" t="s">
        <v>607</v>
      </c>
      <c r="D178" s="218" t="s">
        <v>432</v>
      </c>
      <c r="E178" s="211" t="s">
        <v>608</v>
      </c>
      <c r="F178" s="212">
        <v>500000</v>
      </c>
      <c r="G178" s="213"/>
      <c r="H178" s="212"/>
      <c r="I178" s="214" t="s">
        <v>27</v>
      </c>
      <c r="J178" s="215" t="s">
        <v>609</v>
      </c>
      <c r="K178" s="216">
        <v>45382</v>
      </c>
      <c r="L178" s="217" t="s">
        <v>433</v>
      </c>
      <c r="M178" s="217" t="s">
        <v>41</v>
      </c>
    </row>
    <row r="179" spans="2:13" ht="33" customHeight="1" x14ac:dyDescent="0.3">
      <c r="B179" s="210">
        <v>44971</v>
      </c>
      <c r="C179" s="211" t="s">
        <v>610</v>
      </c>
      <c r="D179" s="218" t="s">
        <v>432</v>
      </c>
      <c r="E179" s="211" t="s">
        <v>611</v>
      </c>
      <c r="F179" s="212">
        <v>275738</v>
      </c>
      <c r="G179" s="213"/>
      <c r="H179" s="212"/>
      <c r="I179" s="214" t="s">
        <v>27</v>
      </c>
      <c r="J179" s="215" t="s">
        <v>612</v>
      </c>
      <c r="K179" s="216">
        <v>45382</v>
      </c>
      <c r="L179" s="217" t="s">
        <v>433</v>
      </c>
      <c r="M179" s="217" t="s">
        <v>41</v>
      </c>
    </row>
    <row r="180" spans="2:13" ht="33" customHeight="1" x14ac:dyDescent="0.3">
      <c r="B180" s="210">
        <v>44971</v>
      </c>
      <c r="C180" s="211" t="s">
        <v>613</v>
      </c>
      <c r="D180" s="218" t="s">
        <v>432</v>
      </c>
      <c r="E180" s="211" t="s">
        <v>466</v>
      </c>
      <c r="F180" s="212">
        <v>500000</v>
      </c>
      <c r="G180" s="213"/>
      <c r="H180" s="212"/>
      <c r="I180" s="214" t="s">
        <v>27</v>
      </c>
      <c r="J180" s="215" t="s">
        <v>614</v>
      </c>
      <c r="K180" s="216">
        <v>45747</v>
      </c>
      <c r="L180" s="217" t="s">
        <v>433</v>
      </c>
      <c r="M180" s="217" t="s">
        <v>41</v>
      </c>
    </row>
    <row r="181" spans="2:13" ht="33" customHeight="1" x14ac:dyDescent="0.3">
      <c r="B181" s="210">
        <v>44971</v>
      </c>
      <c r="C181" s="211" t="s">
        <v>615</v>
      </c>
      <c r="D181" s="218" t="s">
        <v>432</v>
      </c>
      <c r="E181" s="211" t="s">
        <v>616</v>
      </c>
      <c r="F181" s="212">
        <v>500000</v>
      </c>
      <c r="G181" s="213"/>
      <c r="H181" s="212"/>
      <c r="I181" s="214" t="s">
        <v>27</v>
      </c>
      <c r="J181" s="215" t="s">
        <v>617</v>
      </c>
      <c r="K181" s="216">
        <v>45747</v>
      </c>
      <c r="L181" s="217" t="s">
        <v>433</v>
      </c>
      <c r="M181" s="217" t="s">
        <v>41</v>
      </c>
    </row>
    <row r="182" spans="2:13" ht="33" customHeight="1" x14ac:dyDescent="0.3">
      <c r="B182" s="210">
        <v>44971</v>
      </c>
      <c r="C182" s="211" t="s">
        <v>618</v>
      </c>
      <c r="D182" s="218" t="s">
        <v>432</v>
      </c>
      <c r="E182" s="211" t="s">
        <v>619</v>
      </c>
      <c r="F182" s="212">
        <v>500000</v>
      </c>
      <c r="G182" s="213"/>
      <c r="H182" s="212"/>
      <c r="I182" s="214" t="s">
        <v>27</v>
      </c>
      <c r="J182" s="215" t="s">
        <v>620</v>
      </c>
      <c r="K182" s="216">
        <v>45747</v>
      </c>
      <c r="L182" s="217" t="s">
        <v>433</v>
      </c>
      <c r="M182" s="217" t="s">
        <v>41</v>
      </c>
    </row>
    <row r="183" spans="2:13" ht="33" customHeight="1" x14ac:dyDescent="0.3">
      <c r="B183" s="210">
        <v>44971</v>
      </c>
      <c r="C183" s="211" t="s">
        <v>621</v>
      </c>
      <c r="D183" s="218" t="s">
        <v>432</v>
      </c>
      <c r="E183" s="211" t="s">
        <v>622</v>
      </c>
      <c r="F183" s="212">
        <v>500000</v>
      </c>
      <c r="G183" s="213"/>
      <c r="H183" s="212"/>
      <c r="I183" s="214" t="s">
        <v>27</v>
      </c>
      <c r="J183" s="215" t="s">
        <v>623</v>
      </c>
      <c r="K183" s="216">
        <v>45747</v>
      </c>
      <c r="L183" s="217" t="s">
        <v>433</v>
      </c>
      <c r="M183" s="217" t="s">
        <v>41</v>
      </c>
    </row>
    <row r="184" spans="2:13" ht="33" customHeight="1" x14ac:dyDescent="0.3">
      <c r="B184" s="210">
        <v>44971</v>
      </c>
      <c r="C184" s="211" t="s">
        <v>624</v>
      </c>
      <c r="D184" s="218" t="s">
        <v>432</v>
      </c>
      <c r="E184" s="211" t="s">
        <v>625</v>
      </c>
      <c r="F184" s="212">
        <v>401965</v>
      </c>
      <c r="G184" s="213"/>
      <c r="H184" s="212"/>
      <c r="I184" s="214" t="s">
        <v>27</v>
      </c>
      <c r="J184" s="215" t="s">
        <v>626</v>
      </c>
      <c r="K184" s="216">
        <v>45382</v>
      </c>
      <c r="L184" s="217" t="s">
        <v>433</v>
      </c>
      <c r="M184" s="217" t="s">
        <v>41</v>
      </c>
    </row>
    <row r="185" spans="2:13" ht="33" customHeight="1" x14ac:dyDescent="0.3">
      <c r="B185" s="210">
        <v>44971</v>
      </c>
      <c r="C185" s="211" t="s">
        <v>627</v>
      </c>
      <c r="D185" s="218" t="s">
        <v>432</v>
      </c>
      <c r="E185" s="211" t="s">
        <v>628</v>
      </c>
      <c r="F185" s="212">
        <v>500000</v>
      </c>
      <c r="G185" s="213"/>
      <c r="H185" s="212"/>
      <c r="I185" s="214" t="s">
        <v>27</v>
      </c>
      <c r="J185" s="215" t="s">
        <v>629</v>
      </c>
      <c r="K185" s="216">
        <v>45747</v>
      </c>
      <c r="L185" s="217" t="s">
        <v>433</v>
      </c>
      <c r="M185" s="217" t="s">
        <v>41</v>
      </c>
    </row>
    <row r="186" spans="2:13" ht="33" customHeight="1" x14ac:dyDescent="0.3">
      <c r="B186" s="210">
        <v>44971</v>
      </c>
      <c r="C186" s="211" t="s">
        <v>630</v>
      </c>
      <c r="D186" s="218" t="s">
        <v>432</v>
      </c>
      <c r="E186" s="211" t="s">
        <v>631</v>
      </c>
      <c r="F186" s="212">
        <v>500000</v>
      </c>
      <c r="G186" s="213"/>
      <c r="H186" s="212"/>
      <c r="I186" s="214" t="s">
        <v>27</v>
      </c>
      <c r="J186" s="215" t="s">
        <v>632</v>
      </c>
      <c r="K186" s="216">
        <v>45747</v>
      </c>
      <c r="L186" s="217" t="s">
        <v>433</v>
      </c>
      <c r="M186" s="217" t="s">
        <v>41</v>
      </c>
    </row>
    <row r="187" spans="2:13" ht="33" customHeight="1" x14ac:dyDescent="0.3">
      <c r="B187" s="210">
        <v>44971</v>
      </c>
      <c r="C187" s="211" t="s">
        <v>633</v>
      </c>
      <c r="D187" s="218" t="s">
        <v>432</v>
      </c>
      <c r="E187" s="211" t="s">
        <v>634</v>
      </c>
      <c r="F187" s="212">
        <v>500000</v>
      </c>
      <c r="G187" s="213"/>
      <c r="H187" s="212"/>
      <c r="I187" s="214" t="s">
        <v>27</v>
      </c>
      <c r="J187" s="215" t="s">
        <v>635</v>
      </c>
      <c r="K187" s="216">
        <v>45747</v>
      </c>
      <c r="L187" s="217" t="s">
        <v>433</v>
      </c>
      <c r="M187" s="217" t="s">
        <v>41</v>
      </c>
    </row>
    <row r="188" spans="2:13" ht="33" customHeight="1" x14ac:dyDescent="0.3">
      <c r="B188" s="210">
        <v>44971</v>
      </c>
      <c r="C188" s="211" t="s">
        <v>636</v>
      </c>
      <c r="D188" s="218" t="s">
        <v>432</v>
      </c>
      <c r="E188" s="211" t="s">
        <v>552</v>
      </c>
      <c r="F188" s="212">
        <v>500000</v>
      </c>
      <c r="G188" s="213"/>
      <c r="H188" s="212"/>
      <c r="I188" s="214" t="s">
        <v>27</v>
      </c>
      <c r="J188" s="215" t="s">
        <v>637</v>
      </c>
      <c r="K188" s="216">
        <v>45747</v>
      </c>
      <c r="L188" s="217" t="s">
        <v>433</v>
      </c>
      <c r="M188" s="217" t="s">
        <v>41</v>
      </c>
    </row>
    <row r="189" spans="2:13" ht="33" customHeight="1" x14ac:dyDescent="0.3">
      <c r="B189" s="210">
        <v>44971</v>
      </c>
      <c r="C189" s="211" t="s">
        <v>638</v>
      </c>
      <c r="D189" s="218" t="s">
        <v>432</v>
      </c>
      <c r="E189" s="211" t="s">
        <v>581</v>
      </c>
      <c r="F189" s="212">
        <v>500000</v>
      </c>
      <c r="G189" s="213"/>
      <c r="H189" s="212"/>
      <c r="I189" s="214" t="s">
        <v>27</v>
      </c>
      <c r="J189" s="215" t="s">
        <v>639</v>
      </c>
      <c r="K189" s="216">
        <v>45747</v>
      </c>
      <c r="L189" s="217" t="s">
        <v>433</v>
      </c>
      <c r="M189" s="217" t="s">
        <v>41</v>
      </c>
    </row>
    <row r="190" spans="2:13" ht="33" customHeight="1" x14ac:dyDescent="0.3">
      <c r="B190" s="210">
        <v>44971</v>
      </c>
      <c r="C190" s="211" t="s">
        <v>640</v>
      </c>
      <c r="D190" s="218" t="s">
        <v>432</v>
      </c>
      <c r="E190" s="211" t="s">
        <v>641</v>
      </c>
      <c r="F190" s="212">
        <v>450000</v>
      </c>
      <c r="G190" s="213"/>
      <c r="H190" s="212"/>
      <c r="I190" s="214" t="s">
        <v>27</v>
      </c>
      <c r="J190" s="215" t="s">
        <v>642</v>
      </c>
      <c r="K190" s="216">
        <v>45747</v>
      </c>
      <c r="L190" s="217" t="s">
        <v>433</v>
      </c>
      <c r="M190" s="217" t="s">
        <v>41</v>
      </c>
    </row>
    <row r="191" spans="2:13" ht="33" customHeight="1" x14ac:dyDescent="0.3">
      <c r="B191" s="210">
        <v>44971</v>
      </c>
      <c r="C191" s="211" t="s">
        <v>643</v>
      </c>
      <c r="D191" s="218" t="s">
        <v>432</v>
      </c>
      <c r="E191" s="211" t="s">
        <v>644</v>
      </c>
      <c r="F191" s="212">
        <v>500000</v>
      </c>
      <c r="G191" s="213"/>
      <c r="H191" s="212"/>
      <c r="I191" s="214" t="s">
        <v>27</v>
      </c>
      <c r="J191" s="215" t="s">
        <v>645</v>
      </c>
      <c r="K191" s="216">
        <v>45747</v>
      </c>
      <c r="L191" s="217" t="s">
        <v>433</v>
      </c>
      <c r="M191" s="217" t="s">
        <v>41</v>
      </c>
    </row>
    <row r="192" spans="2:13" ht="33" customHeight="1" x14ac:dyDescent="0.3">
      <c r="B192" s="210">
        <v>44971</v>
      </c>
      <c r="C192" s="211" t="s">
        <v>646</v>
      </c>
      <c r="D192" s="218" t="s">
        <v>432</v>
      </c>
      <c r="E192" s="211" t="s">
        <v>647</v>
      </c>
      <c r="F192" s="212">
        <v>425495</v>
      </c>
      <c r="G192" s="213"/>
      <c r="H192" s="212"/>
      <c r="I192" s="214" t="s">
        <v>27</v>
      </c>
      <c r="J192" s="215" t="s">
        <v>648</v>
      </c>
      <c r="K192" s="216">
        <v>45382</v>
      </c>
      <c r="L192" s="217" t="s">
        <v>433</v>
      </c>
      <c r="M192" s="217" t="s">
        <v>41</v>
      </c>
    </row>
    <row r="193" spans="2:13" ht="33" customHeight="1" x14ac:dyDescent="0.3">
      <c r="B193" s="210">
        <v>45012</v>
      </c>
      <c r="C193" s="211" t="s">
        <v>649</v>
      </c>
      <c r="D193" s="218" t="s">
        <v>432</v>
      </c>
      <c r="E193" s="211" t="s">
        <v>578</v>
      </c>
      <c r="F193" s="212">
        <v>500000</v>
      </c>
      <c r="G193" s="213"/>
      <c r="H193" s="212"/>
      <c r="I193" s="214" t="s">
        <v>27</v>
      </c>
      <c r="J193" s="215" t="s">
        <v>650</v>
      </c>
      <c r="K193" s="216">
        <v>45747</v>
      </c>
      <c r="L193" s="217" t="s">
        <v>433</v>
      </c>
      <c r="M193" s="217" t="s">
        <v>41</v>
      </c>
    </row>
    <row r="194" spans="2:13" ht="33" customHeight="1" x14ac:dyDescent="0.3">
      <c r="B194" s="210">
        <v>45012</v>
      </c>
      <c r="C194" s="211" t="s">
        <v>651</v>
      </c>
      <c r="D194" s="218" t="s">
        <v>432</v>
      </c>
      <c r="E194" s="211" t="s">
        <v>593</v>
      </c>
      <c r="F194" s="212">
        <v>500000</v>
      </c>
      <c r="G194" s="213"/>
      <c r="H194" s="212"/>
      <c r="I194" s="214" t="s">
        <v>27</v>
      </c>
      <c r="J194" s="215" t="s">
        <v>652</v>
      </c>
      <c r="K194" s="216">
        <v>45747</v>
      </c>
      <c r="L194" s="217" t="s">
        <v>433</v>
      </c>
      <c r="M194" s="217" t="s">
        <v>41</v>
      </c>
    </row>
    <row r="195" spans="2:13" ht="33" customHeight="1" x14ac:dyDescent="0.3">
      <c r="B195" s="210">
        <v>45012</v>
      </c>
      <c r="C195" s="211" t="s">
        <v>653</v>
      </c>
      <c r="D195" s="218" t="s">
        <v>432</v>
      </c>
      <c r="E195" s="211" t="s">
        <v>654</v>
      </c>
      <c r="F195" s="212">
        <v>396818</v>
      </c>
      <c r="G195" s="213"/>
      <c r="H195" s="212"/>
      <c r="I195" s="214" t="s">
        <v>27</v>
      </c>
      <c r="J195" s="215" t="s">
        <v>655</v>
      </c>
      <c r="K195" s="216">
        <v>45382</v>
      </c>
      <c r="L195" s="217" t="s">
        <v>433</v>
      </c>
      <c r="M195" s="217" t="s">
        <v>41</v>
      </c>
    </row>
    <row r="196" spans="2:13" x14ac:dyDescent="0.3">
      <c r="D196" s="219"/>
      <c r="J196" s="220" t="s">
        <v>656</v>
      </c>
      <c r="K196" s="221"/>
      <c r="L196" s="221"/>
      <c r="M196" s="221"/>
    </row>
    <row r="197" spans="2:13" ht="57.45" customHeight="1" x14ac:dyDescent="0.3">
      <c r="B197" s="210">
        <v>45005</v>
      </c>
      <c r="C197" s="211" t="s">
        <v>657</v>
      </c>
      <c r="D197" s="211" t="s">
        <v>432</v>
      </c>
      <c r="E197" s="227" t="s">
        <v>658</v>
      </c>
      <c r="F197" s="228">
        <v>600000</v>
      </c>
      <c r="G197" s="212">
        <f>H197-F197</f>
        <v>365600</v>
      </c>
      <c r="H197" s="229">
        <v>965600</v>
      </c>
      <c r="I197" s="230" t="s">
        <v>27</v>
      </c>
      <c r="J197" s="215" t="s">
        <v>659</v>
      </c>
      <c r="K197" s="231">
        <v>44834</v>
      </c>
      <c r="L197" s="215" t="s">
        <v>677</v>
      </c>
      <c r="M197" s="215" t="s">
        <v>41</v>
      </c>
    </row>
    <row r="198" spans="2:13" ht="57.45" customHeight="1" x14ac:dyDescent="0.3">
      <c r="B198" s="210">
        <v>45006</v>
      </c>
      <c r="C198" s="211" t="s">
        <v>660</v>
      </c>
      <c r="D198" s="232" t="s">
        <v>432</v>
      </c>
      <c r="E198" s="227" t="s">
        <v>661</v>
      </c>
      <c r="F198" s="228">
        <v>280000</v>
      </c>
      <c r="G198" s="212">
        <f t="shared" ref="G198:G200" si="0">H198-F198</f>
        <v>100000</v>
      </c>
      <c r="H198" s="229">
        <v>380000</v>
      </c>
      <c r="I198" s="230" t="s">
        <v>27</v>
      </c>
      <c r="J198" s="215" t="s">
        <v>662</v>
      </c>
      <c r="K198" s="231">
        <v>45016</v>
      </c>
      <c r="L198" s="215" t="s">
        <v>678</v>
      </c>
      <c r="M198" s="215" t="s">
        <v>41</v>
      </c>
    </row>
    <row r="199" spans="2:13" ht="57.45" customHeight="1" x14ac:dyDescent="0.3">
      <c r="B199" s="210">
        <v>45012</v>
      </c>
      <c r="C199" s="211" t="s">
        <v>663</v>
      </c>
      <c r="D199" s="232" t="s">
        <v>432</v>
      </c>
      <c r="E199" s="227" t="s">
        <v>664</v>
      </c>
      <c r="F199" s="228">
        <v>500000</v>
      </c>
      <c r="G199" s="212">
        <f t="shared" si="0"/>
        <v>176400</v>
      </c>
      <c r="H199" s="229">
        <v>676400</v>
      </c>
      <c r="I199" s="230" t="s">
        <v>27</v>
      </c>
      <c r="J199" s="215" t="s">
        <v>665</v>
      </c>
      <c r="K199" s="231">
        <v>45169</v>
      </c>
      <c r="L199" s="215" t="s">
        <v>679</v>
      </c>
      <c r="M199" s="215" t="s">
        <v>41</v>
      </c>
    </row>
    <row r="200" spans="2:13" ht="57.45" customHeight="1" x14ac:dyDescent="0.3">
      <c r="B200" s="210">
        <v>45001</v>
      </c>
      <c r="C200" s="211" t="s">
        <v>666</v>
      </c>
      <c r="D200" s="233" t="s">
        <v>432</v>
      </c>
      <c r="E200" s="227" t="s">
        <v>667</v>
      </c>
      <c r="F200" s="228">
        <v>400000</v>
      </c>
      <c r="G200" s="212">
        <f t="shared" si="0"/>
        <v>50000</v>
      </c>
      <c r="H200" s="229">
        <v>450000</v>
      </c>
      <c r="I200" s="230" t="s">
        <v>27</v>
      </c>
      <c r="J200" s="215" t="s">
        <v>668</v>
      </c>
      <c r="K200" s="231">
        <v>45169</v>
      </c>
      <c r="L200" s="215" t="s">
        <v>680</v>
      </c>
      <c r="M200" s="215" t="s">
        <v>41</v>
      </c>
    </row>
  </sheetData>
  <sortState xmlns:xlrd2="http://schemas.microsoft.com/office/spreadsheetml/2017/richdata2" ref="A7:P116">
    <sortCondition ref="D7:D116"/>
  </sortState>
  <dataConsolidate/>
  <mergeCells count="4">
    <mergeCell ref="D2:E2"/>
    <mergeCell ref="D4:E4"/>
    <mergeCell ref="B4:C4"/>
    <mergeCell ref="B2:C2"/>
  </mergeCells>
  <phoneticPr fontId="30" type="noConversion"/>
  <pageMargins left="0.70866141732283472" right="0.70866141732283472" top="0.74803149606299213" bottom="0.74803149606299213" header="0.31496062992125984" footer="0.31496062992125984"/>
  <pageSetup paperSize="5"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I118 I201:I1048576 I7:I116</xm:sqref>
        </x14:dataValidation>
        <x14:dataValidation type="list" allowBlank="1" showInputMessage="1" showErrorMessage="1" xr:uid="{00000000-0002-0000-0000-000001000000}">
          <x14:formula1>
            <xm:f>'DO NOT DELETE'!$B$1:$B$12</xm:f>
          </x14:formula1>
          <xm:sqref>M7:M116 M118:M1048576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1A1D1-AD7E-4B00-971C-4C9CC106D898}">
  <sheetPr>
    <pageSetUpPr fitToPage="1"/>
  </sheetPr>
  <dimension ref="A1:P143"/>
  <sheetViews>
    <sheetView topLeftCell="A97" zoomScale="70" zoomScaleNormal="70" zoomScaleSheetLayoutView="100" zoomScalePageLayoutView="55" workbookViewId="0">
      <selection activeCell="D100" sqref="D100"/>
    </sheetView>
  </sheetViews>
  <sheetFormatPr defaultRowHeight="14.4" x14ac:dyDescent="0.3"/>
  <cols>
    <col min="1" max="1" width="3.77734375" customWidth="1"/>
    <col min="2" max="2" width="21" customWidth="1"/>
    <col min="3" max="9" width="24.5546875" customWidth="1"/>
    <col min="10" max="10" width="38.21875" customWidth="1"/>
    <col min="11" max="11" width="24.5546875" customWidth="1"/>
    <col min="12" max="12" width="24.5546875" style="14" customWidth="1"/>
    <col min="13" max="13" width="36.77734375" style="10" customWidth="1"/>
    <col min="15" max="15" width="51.77734375" customWidth="1"/>
    <col min="16" max="16" width="32.21875" customWidth="1"/>
  </cols>
  <sheetData>
    <row r="1" spans="1:16" s="15" customFormat="1" ht="30" customHeight="1" thickBot="1" x14ac:dyDescent="0.35">
      <c r="B1" s="237" t="s">
        <v>324</v>
      </c>
      <c r="C1" s="237"/>
      <c r="D1" s="238" t="s">
        <v>325</v>
      </c>
      <c r="E1" s="238"/>
    </row>
    <row r="2" spans="1:16" s="15" customFormat="1" ht="30" customHeight="1" thickBot="1" x14ac:dyDescent="0.35">
      <c r="B2" s="239" t="s">
        <v>326</v>
      </c>
      <c r="C2" s="239"/>
      <c r="D2" s="240" t="s">
        <v>327</v>
      </c>
      <c r="E2" s="240"/>
    </row>
    <row r="3" spans="1:16" s="15" customFormat="1" ht="30" customHeight="1" thickBot="1" x14ac:dyDescent="0.35">
      <c r="B3" s="241" t="s">
        <v>328</v>
      </c>
      <c r="C3" s="241"/>
    </row>
    <row r="6" spans="1:16" x14ac:dyDescent="0.3">
      <c r="L6"/>
      <c r="M6"/>
    </row>
    <row r="7" spans="1:16" ht="23.4" x14ac:dyDescent="0.45">
      <c r="B7" s="236" t="s">
        <v>8</v>
      </c>
      <c r="C7" s="236"/>
      <c r="D7" s="234" t="s">
        <v>300</v>
      </c>
      <c r="E7" s="234"/>
      <c r="L7"/>
      <c r="M7"/>
    </row>
    <row r="8" spans="1:16" ht="7.95" customHeight="1" x14ac:dyDescent="0.35">
      <c r="C8" s="2"/>
      <c r="D8" s="1"/>
      <c r="L8"/>
      <c r="M8"/>
    </row>
    <row r="9" spans="1:16" ht="23.4" x14ac:dyDescent="0.45">
      <c r="B9" s="236" t="s">
        <v>9</v>
      </c>
      <c r="C9" s="236"/>
      <c r="D9" s="235" t="s">
        <v>301</v>
      </c>
      <c r="E9" s="235"/>
      <c r="L9"/>
      <c r="M9"/>
    </row>
    <row r="10" spans="1:16" ht="15" thickBot="1" x14ac:dyDescent="0.35">
      <c r="D10" s="1"/>
      <c r="L10"/>
      <c r="M10"/>
    </row>
    <row r="11" spans="1:16" ht="45.6" customHeight="1" thickTop="1" x14ac:dyDescent="0.3">
      <c r="A11" s="4"/>
      <c r="B11" s="5" t="s">
        <v>2</v>
      </c>
      <c r="C11" s="5" t="s">
        <v>0</v>
      </c>
      <c r="D11" s="5" t="s">
        <v>17</v>
      </c>
      <c r="E11" s="5" t="s">
        <v>1</v>
      </c>
      <c r="F11" s="5" t="s">
        <v>14</v>
      </c>
      <c r="G11" s="5" t="s">
        <v>16</v>
      </c>
      <c r="H11" s="5" t="s">
        <v>15</v>
      </c>
      <c r="I11" s="5" t="s">
        <v>12</v>
      </c>
      <c r="J11" s="5" t="s">
        <v>11</v>
      </c>
      <c r="K11" s="5" t="s">
        <v>3</v>
      </c>
      <c r="L11" s="5" t="s">
        <v>13</v>
      </c>
      <c r="M11" s="5" t="s">
        <v>10</v>
      </c>
    </row>
    <row r="12" spans="1:16" s="3" customFormat="1" ht="216.6" thickBot="1" x14ac:dyDescent="0.3">
      <c r="A12" s="6"/>
      <c r="B12" s="7" t="s">
        <v>4</v>
      </c>
      <c r="C12" s="7" t="s">
        <v>7</v>
      </c>
      <c r="D12" s="7" t="s">
        <v>21</v>
      </c>
      <c r="E12" s="7" t="s">
        <v>6</v>
      </c>
      <c r="F12" s="7" t="s">
        <v>18</v>
      </c>
      <c r="G12" s="7" t="s">
        <v>19</v>
      </c>
      <c r="H12" s="7" t="s">
        <v>20</v>
      </c>
      <c r="I12" s="7" t="s">
        <v>28</v>
      </c>
      <c r="J12" s="7" t="s">
        <v>22</v>
      </c>
      <c r="K12" s="7" t="s">
        <v>5</v>
      </c>
      <c r="L12" s="9" t="s">
        <v>29</v>
      </c>
      <c r="M12" s="7" t="s">
        <v>23</v>
      </c>
    </row>
    <row r="13" spans="1:16" ht="51.75" customHeight="1" thickTop="1" x14ac:dyDescent="0.3">
      <c r="A13" s="28"/>
      <c r="B13" s="29">
        <v>44958</v>
      </c>
      <c r="C13" s="30" t="s">
        <v>42</v>
      </c>
      <c r="D13" s="31" t="s">
        <v>49</v>
      </c>
      <c r="E13" s="32" t="s">
        <v>53</v>
      </c>
      <c r="F13" s="33">
        <v>2590250</v>
      </c>
      <c r="G13" s="33"/>
      <c r="H13" s="33"/>
      <c r="I13" s="34" t="s">
        <v>24</v>
      </c>
      <c r="J13" s="35" t="s">
        <v>68</v>
      </c>
      <c r="K13" s="29">
        <v>45473</v>
      </c>
      <c r="L13" s="36" t="s">
        <v>302</v>
      </c>
      <c r="M13" s="34" t="s">
        <v>30</v>
      </c>
      <c r="O13" s="87" t="s">
        <v>420</v>
      </c>
    </row>
    <row r="14" spans="1:16" ht="40.200000000000003" x14ac:dyDescent="0.3">
      <c r="A14" s="28"/>
      <c r="B14" s="37">
        <v>44958</v>
      </c>
      <c r="C14" s="38" t="s">
        <v>43</v>
      </c>
      <c r="D14" s="39" t="s">
        <v>49</v>
      </c>
      <c r="E14" s="24" t="s">
        <v>54</v>
      </c>
      <c r="F14" s="40">
        <v>250000</v>
      </c>
      <c r="G14" s="40"/>
      <c r="H14" s="40"/>
      <c r="I14" s="41" t="s">
        <v>24</v>
      </c>
      <c r="J14" s="42" t="s">
        <v>62</v>
      </c>
      <c r="K14" s="37">
        <v>45688</v>
      </c>
      <c r="L14" s="43" t="s">
        <v>302</v>
      </c>
      <c r="M14" s="41" t="s">
        <v>30</v>
      </c>
    </row>
    <row r="15" spans="1:16" ht="51" customHeight="1" x14ac:dyDescent="0.3">
      <c r="A15" s="28"/>
      <c r="B15" s="37">
        <v>44960</v>
      </c>
      <c r="C15" s="38" t="s">
        <v>44</v>
      </c>
      <c r="D15" s="39" t="s">
        <v>49</v>
      </c>
      <c r="E15" s="24" t="s">
        <v>51</v>
      </c>
      <c r="F15" s="40">
        <v>1700000</v>
      </c>
      <c r="G15" s="40"/>
      <c r="H15" s="40"/>
      <c r="I15" s="41" t="s">
        <v>24</v>
      </c>
      <c r="J15" s="42" t="s">
        <v>63</v>
      </c>
      <c r="K15" s="37">
        <v>45444</v>
      </c>
      <c r="L15" s="43" t="s">
        <v>302</v>
      </c>
      <c r="M15" s="41" t="s">
        <v>30</v>
      </c>
      <c r="P15" s="184" t="s">
        <v>290</v>
      </c>
    </row>
    <row r="16" spans="1:16" ht="45" customHeight="1" x14ac:dyDescent="0.3">
      <c r="A16" s="28"/>
      <c r="B16" s="37">
        <v>45001</v>
      </c>
      <c r="C16" s="38" t="s">
        <v>45</v>
      </c>
      <c r="D16" s="39" t="s">
        <v>49</v>
      </c>
      <c r="E16" s="24" t="s">
        <v>59</v>
      </c>
      <c r="F16" s="40">
        <v>2500000</v>
      </c>
      <c r="G16" s="40"/>
      <c r="H16" s="40"/>
      <c r="I16" s="41" t="s">
        <v>24</v>
      </c>
      <c r="J16" s="42" t="s">
        <v>64</v>
      </c>
      <c r="K16" s="37">
        <v>45808</v>
      </c>
      <c r="L16" s="43" t="s">
        <v>302</v>
      </c>
      <c r="M16" s="41" t="s">
        <v>30</v>
      </c>
    </row>
    <row r="17" spans="1:16" ht="40.200000000000003" x14ac:dyDescent="0.3">
      <c r="A17" s="28"/>
      <c r="B17" s="37">
        <v>45008</v>
      </c>
      <c r="C17" s="38" t="s">
        <v>46</v>
      </c>
      <c r="D17" s="39" t="s">
        <v>49</v>
      </c>
      <c r="E17" s="24" t="s">
        <v>60</v>
      </c>
      <c r="F17" s="40">
        <v>600000</v>
      </c>
      <c r="G17" s="40"/>
      <c r="H17" s="40"/>
      <c r="I17" s="41" t="s">
        <v>24</v>
      </c>
      <c r="J17" s="44" t="s">
        <v>65</v>
      </c>
      <c r="K17" s="37">
        <v>45747</v>
      </c>
      <c r="L17" s="43" t="s">
        <v>302</v>
      </c>
      <c r="M17" s="41" t="s">
        <v>31</v>
      </c>
    </row>
    <row r="18" spans="1:16" ht="100.5" customHeight="1" x14ac:dyDescent="0.3">
      <c r="A18" s="28"/>
      <c r="B18" s="45">
        <v>44490</v>
      </c>
      <c r="C18" s="24" t="s">
        <v>47</v>
      </c>
      <c r="D18" s="39" t="s">
        <v>49</v>
      </c>
      <c r="E18" s="46" t="s">
        <v>52</v>
      </c>
      <c r="F18" s="47">
        <v>1200000</v>
      </c>
      <c r="G18" s="47">
        <v>460662</v>
      </c>
      <c r="H18" s="47">
        <v>1660662</v>
      </c>
      <c r="I18" s="41" t="s">
        <v>24</v>
      </c>
      <c r="J18" s="44" t="s">
        <v>66</v>
      </c>
      <c r="K18" s="45">
        <v>45747</v>
      </c>
      <c r="L18" s="43" t="s">
        <v>306</v>
      </c>
      <c r="M18" s="41" t="s">
        <v>30</v>
      </c>
      <c r="O18" s="10" t="s">
        <v>343</v>
      </c>
    </row>
    <row r="19" spans="1:16" ht="260.25" customHeight="1" x14ac:dyDescent="0.3">
      <c r="A19" s="28"/>
      <c r="B19" s="45">
        <v>41065</v>
      </c>
      <c r="C19" s="24" t="s">
        <v>48</v>
      </c>
      <c r="D19" s="39" t="s">
        <v>49</v>
      </c>
      <c r="E19" s="46" t="s">
        <v>61</v>
      </c>
      <c r="F19" s="47">
        <v>4349500</v>
      </c>
      <c r="G19" s="47">
        <v>750000</v>
      </c>
      <c r="H19" s="47">
        <v>7768889.9699999997</v>
      </c>
      <c r="I19" s="41" t="s">
        <v>24</v>
      </c>
      <c r="J19" s="44" t="s">
        <v>67</v>
      </c>
      <c r="K19" s="45">
        <v>42886</v>
      </c>
      <c r="L19" s="43" t="s">
        <v>417</v>
      </c>
      <c r="M19" s="41" t="s">
        <v>30</v>
      </c>
      <c r="O19" s="10" t="s">
        <v>371</v>
      </c>
      <c r="P19" s="87" t="s">
        <v>374</v>
      </c>
    </row>
    <row r="20" spans="1:16" x14ac:dyDescent="0.3">
      <c r="A20" s="28"/>
      <c r="B20" s="48"/>
      <c r="C20" s="48"/>
      <c r="D20" s="48"/>
      <c r="E20" s="48"/>
      <c r="F20" s="49"/>
      <c r="G20" s="49"/>
      <c r="H20" s="49"/>
      <c r="I20" s="41"/>
      <c r="J20" s="49"/>
      <c r="K20" s="49"/>
      <c r="L20" s="50"/>
      <c r="M20" s="41"/>
    </row>
    <row r="21" spans="1:16" ht="53.25" customHeight="1" x14ac:dyDescent="0.3">
      <c r="A21" s="28"/>
      <c r="B21" s="37">
        <v>44929</v>
      </c>
      <c r="C21" s="38" t="s">
        <v>69</v>
      </c>
      <c r="D21" s="24" t="s">
        <v>50</v>
      </c>
      <c r="E21" s="24" t="s">
        <v>106</v>
      </c>
      <c r="F21" s="51">
        <v>990000</v>
      </c>
      <c r="G21" s="51"/>
      <c r="H21" s="51"/>
      <c r="I21" s="41" t="s">
        <v>24</v>
      </c>
      <c r="J21" s="41" t="s">
        <v>129</v>
      </c>
      <c r="K21" s="37">
        <v>45652</v>
      </c>
      <c r="L21" s="43" t="s">
        <v>302</v>
      </c>
      <c r="M21" s="41" t="s">
        <v>31</v>
      </c>
    </row>
    <row r="22" spans="1:16" ht="40.200000000000003" x14ac:dyDescent="0.3">
      <c r="A22" s="28"/>
      <c r="B22" s="37">
        <v>44937</v>
      </c>
      <c r="C22" s="38" t="s">
        <v>70</v>
      </c>
      <c r="D22" s="24" t="s">
        <v>50</v>
      </c>
      <c r="E22" s="24" t="s">
        <v>108</v>
      </c>
      <c r="F22" s="51">
        <v>990000</v>
      </c>
      <c r="G22" s="51"/>
      <c r="H22" s="51"/>
      <c r="I22" s="41" t="s">
        <v>24</v>
      </c>
      <c r="J22" s="41" t="s">
        <v>129</v>
      </c>
      <c r="K22" s="37">
        <v>45652</v>
      </c>
      <c r="L22" s="43" t="s">
        <v>302</v>
      </c>
      <c r="M22" s="41" t="s">
        <v>31</v>
      </c>
    </row>
    <row r="23" spans="1:16" ht="40.200000000000003" x14ac:dyDescent="0.3">
      <c r="A23" s="28"/>
      <c r="B23" s="45">
        <v>44941</v>
      </c>
      <c r="C23" s="24" t="s">
        <v>71</v>
      </c>
      <c r="D23" s="24" t="s">
        <v>50</v>
      </c>
      <c r="E23" s="24" t="s">
        <v>109</v>
      </c>
      <c r="F23" s="47">
        <v>750000</v>
      </c>
      <c r="G23" s="47"/>
      <c r="H23" s="47"/>
      <c r="I23" s="41" t="s">
        <v>24</v>
      </c>
      <c r="J23" s="41" t="s">
        <v>130</v>
      </c>
      <c r="K23" s="45">
        <v>46022</v>
      </c>
      <c r="L23" s="43" t="s">
        <v>302</v>
      </c>
      <c r="M23" s="41" t="s">
        <v>31</v>
      </c>
    </row>
    <row r="24" spans="1:16" ht="40.200000000000003" x14ac:dyDescent="0.3">
      <c r="A24" s="28"/>
      <c r="B24" s="45">
        <v>44941</v>
      </c>
      <c r="C24" s="24" t="s">
        <v>72</v>
      </c>
      <c r="D24" s="24" t="s">
        <v>50</v>
      </c>
      <c r="E24" s="24" t="s">
        <v>107</v>
      </c>
      <c r="F24" s="47">
        <v>750000</v>
      </c>
      <c r="G24" s="47"/>
      <c r="H24" s="47"/>
      <c r="I24" s="41" t="s">
        <v>24</v>
      </c>
      <c r="J24" s="41" t="s">
        <v>130</v>
      </c>
      <c r="K24" s="45">
        <v>46022</v>
      </c>
      <c r="L24" s="43" t="s">
        <v>302</v>
      </c>
      <c r="M24" s="41" t="s">
        <v>31</v>
      </c>
    </row>
    <row r="25" spans="1:16" ht="40.200000000000003" x14ac:dyDescent="0.3">
      <c r="A25" s="28"/>
      <c r="B25" s="45">
        <v>44958</v>
      </c>
      <c r="C25" s="24" t="s">
        <v>73</v>
      </c>
      <c r="D25" s="24" t="s">
        <v>50</v>
      </c>
      <c r="E25" s="52" t="s">
        <v>110</v>
      </c>
      <c r="F25" s="47">
        <v>75000</v>
      </c>
      <c r="G25" s="47"/>
      <c r="H25" s="47"/>
      <c r="I25" s="41" t="s">
        <v>24</v>
      </c>
      <c r="J25" s="41" t="s">
        <v>131</v>
      </c>
      <c r="K25" s="45">
        <v>45717</v>
      </c>
      <c r="L25" s="43" t="s">
        <v>302</v>
      </c>
      <c r="M25" s="41" t="s">
        <v>31</v>
      </c>
    </row>
    <row r="26" spans="1:16" ht="45.75" customHeight="1" x14ac:dyDescent="0.3">
      <c r="A26" s="28"/>
      <c r="B26" s="45">
        <v>44958</v>
      </c>
      <c r="C26" s="24" t="s">
        <v>74</v>
      </c>
      <c r="D26" s="24" t="s">
        <v>50</v>
      </c>
      <c r="E26" s="52" t="s">
        <v>108</v>
      </c>
      <c r="F26" s="47">
        <v>9800000</v>
      </c>
      <c r="G26" s="47"/>
      <c r="H26" s="47"/>
      <c r="I26" s="41" t="s">
        <v>24</v>
      </c>
      <c r="J26" s="41" t="s">
        <v>132</v>
      </c>
      <c r="K26" s="45">
        <v>46387</v>
      </c>
      <c r="L26" s="43" t="s">
        <v>302</v>
      </c>
      <c r="M26" s="41" t="s">
        <v>30</v>
      </c>
    </row>
    <row r="27" spans="1:16" ht="47.25" customHeight="1" x14ac:dyDescent="0.3">
      <c r="A27" s="28"/>
      <c r="B27" s="45">
        <v>44958</v>
      </c>
      <c r="C27" s="24" t="s">
        <v>75</v>
      </c>
      <c r="D27" s="24" t="s">
        <v>50</v>
      </c>
      <c r="E27" s="24" t="s">
        <v>111</v>
      </c>
      <c r="F27" s="47">
        <v>900000</v>
      </c>
      <c r="G27" s="47"/>
      <c r="H27" s="47"/>
      <c r="I27" s="41" t="s">
        <v>24</v>
      </c>
      <c r="J27" s="41" t="s">
        <v>133</v>
      </c>
      <c r="K27" s="45">
        <v>46054</v>
      </c>
      <c r="L27" s="43" t="s">
        <v>302</v>
      </c>
      <c r="M27" s="41" t="s">
        <v>31</v>
      </c>
    </row>
    <row r="28" spans="1:16" ht="43.5" customHeight="1" x14ac:dyDescent="0.3">
      <c r="A28" s="28"/>
      <c r="B28" s="45">
        <v>44958</v>
      </c>
      <c r="C28" s="24" t="s">
        <v>76</v>
      </c>
      <c r="D28" s="24" t="s">
        <v>50</v>
      </c>
      <c r="E28" s="24" t="s">
        <v>108</v>
      </c>
      <c r="F28" s="47">
        <v>900000</v>
      </c>
      <c r="G28" s="47"/>
      <c r="H28" s="47"/>
      <c r="I28" s="41" t="s">
        <v>24</v>
      </c>
      <c r="J28" s="41" t="s">
        <v>133</v>
      </c>
      <c r="K28" s="45">
        <v>46054</v>
      </c>
      <c r="L28" s="43" t="s">
        <v>302</v>
      </c>
      <c r="M28" s="41" t="s">
        <v>31</v>
      </c>
    </row>
    <row r="29" spans="1:16" ht="44.25" customHeight="1" x14ac:dyDescent="0.3">
      <c r="A29" s="28"/>
      <c r="B29" s="45">
        <v>44958</v>
      </c>
      <c r="C29" s="24" t="s">
        <v>77</v>
      </c>
      <c r="D29" s="24" t="s">
        <v>50</v>
      </c>
      <c r="E29" s="24" t="s">
        <v>112</v>
      </c>
      <c r="F29" s="47">
        <v>900000</v>
      </c>
      <c r="G29" s="47"/>
      <c r="H29" s="47"/>
      <c r="I29" s="41" t="s">
        <v>24</v>
      </c>
      <c r="J29" s="41" t="s">
        <v>133</v>
      </c>
      <c r="K29" s="45">
        <v>46054</v>
      </c>
      <c r="L29" s="43" t="s">
        <v>302</v>
      </c>
      <c r="M29" s="41" t="s">
        <v>31</v>
      </c>
    </row>
    <row r="30" spans="1:16" ht="40.200000000000003" x14ac:dyDescent="0.3">
      <c r="A30" s="28"/>
      <c r="B30" s="45">
        <v>44958</v>
      </c>
      <c r="C30" s="24" t="s">
        <v>78</v>
      </c>
      <c r="D30" s="24" t="s">
        <v>50</v>
      </c>
      <c r="E30" s="24" t="s">
        <v>113</v>
      </c>
      <c r="F30" s="47">
        <v>900000</v>
      </c>
      <c r="G30" s="47"/>
      <c r="H30" s="47"/>
      <c r="I30" s="41" t="s">
        <v>24</v>
      </c>
      <c r="J30" s="41" t="s">
        <v>133</v>
      </c>
      <c r="K30" s="45">
        <v>46054</v>
      </c>
      <c r="L30" s="43" t="s">
        <v>302</v>
      </c>
      <c r="M30" s="41" t="s">
        <v>31</v>
      </c>
    </row>
    <row r="31" spans="1:16" ht="40.200000000000003" x14ac:dyDescent="0.3">
      <c r="A31" s="28"/>
      <c r="B31" s="45">
        <v>44958</v>
      </c>
      <c r="C31" s="24" t="s">
        <v>79</v>
      </c>
      <c r="D31" s="24" t="s">
        <v>50</v>
      </c>
      <c r="E31" s="24" t="s">
        <v>114</v>
      </c>
      <c r="F31" s="47">
        <v>75000</v>
      </c>
      <c r="G31" s="47"/>
      <c r="H31" s="47"/>
      <c r="I31" s="41" t="s">
        <v>24</v>
      </c>
      <c r="J31" s="41" t="s">
        <v>134</v>
      </c>
      <c r="K31" s="45">
        <v>46053</v>
      </c>
      <c r="L31" s="43" t="s">
        <v>302</v>
      </c>
      <c r="M31" s="41" t="s">
        <v>31</v>
      </c>
    </row>
    <row r="32" spans="1:16" ht="53.4" x14ac:dyDescent="0.3">
      <c r="A32" s="28"/>
      <c r="B32" s="37">
        <v>44964</v>
      </c>
      <c r="C32" s="38" t="s">
        <v>80</v>
      </c>
      <c r="D32" s="24" t="s">
        <v>50</v>
      </c>
      <c r="E32" s="53" t="s">
        <v>115</v>
      </c>
      <c r="F32" s="40">
        <v>75000</v>
      </c>
      <c r="G32" s="40"/>
      <c r="H32" s="40"/>
      <c r="I32" s="41" t="s">
        <v>24</v>
      </c>
      <c r="J32" s="41" t="s">
        <v>135</v>
      </c>
      <c r="K32" s="37">
        <v>45747</v>
      </c>
      <c r="L32" s="43" t="s">
        <v>302</v>
      </c>
      <c r="M32" s="41" t="s">
        <v>31</v>
      </c>
    </row>
    <row r="33" spans="1:13" ht="40.200000000000003" x14ac:dyDescent="0.3">
      <c r="A33" s="28"/>
      <c r="B33" s="37">
        <v>44967</v>
      </c>
      <c r="C33" s="38" t="s">
        <v>81</v>
      </c>
      <c r="D33" s="24" t="s">
        <v>50</v>
      </c>
      <c r="E33" s="38" t="s">
        <v>117</v>
      </c>
      <c r="F33" s="51">
        <v>975000</v>
      </c>
      <c r="G33" s="51"/>
      <c r="H33" s="51"/>
      <c r="I33" s="41" t="s">
        <v>24</v>
      </c>
      <c r="J33" s="41" t="s">
        <v>136</v>
      </c>
      <c r="K33" s="37">
        <v>45689</v>
      </c>
      <c r="L33" s="43" t="s">
        <v>302</v>
      </c>
      <c r="M33" s="41" t="s">
        <v>30</v>
      </c>
    </row>
    <row r="34" spans="1:13" ht="40.200000000000003" x14ac:dyDescent="0.3">
      <c r="A34" s="28"/>
      <c r="B34" s="37">
        <v>44967</v>
      </c>
      <c r="C34" s="38" t="s">
        <v>82</v>
      </c>
      <c r="D34" s="24" t="s">
        <v>50</v>
      </c>
      <c r="E34" s="38" t="s">
        <v>56</v>
      </c>
      <c r="F34" s="51">
        <v>975000</v>
      </c>
      <c r="G34" s="51"/>
      <c r="H34" s="51"/>
      <c r="I34" s="41" t="s">
        <v>24</v>
      </c>
      <c r="J34" s="41" t="s">
        <v>136</v>
      </c>
      <c r="K34" s="37">
        <v>45689</v>
      </c>
      <c r="L34" s="43" t="s">
        <v>302</v>
      </c>
      <c r="M34" s="41" t="s">
        <v>30</v>
      </c>
    </row>
    <row r="35" spans="1:13" ht="40.200000000000003" x14ac:dyDescent="0.3">
      <c r="A35" s="28"/>
      <c r="B35" s="45">
        <v>44974</v>
      </c>
      <c r="C35" s="24" t="s">
        <v>83</v>
      </c>
      <c r="D35" s="24" t="s">
        <v>50</v>
      </c>
      <c r="E35" s="52" t="s">
        <v>57</v>
      </c>
      <c r="F35" s="47">
        <v>990000</v>
      </c>
      <c r="G35" s="47"/>
      <c r="H35" s="47"/>
      <c r="I35" s="41" t="s">
        <v>24</v>
      </c>
      <c r="J35" s="41" t="s">
        <v>138</v>
      </c>
      <c r="K35" s="45">
        <v>45705</v>
      </c>
      <c r="L35" s="43" t="s">
        <v>302</v>
      </c>
      <c r="M35" s="41" t="s">
        <v>30</v>
      </c>
    </row>
    <row r="36" spans="1:13" ht="40.200000000000003" x14ac:dyDescent="0.3">
      <c r="A36" s="28"/>
      <c r="B36" s="45">
        <v>44974</v>
      </c>
      <c r="C36" s="24" t="s">
        <v>84</v>
      </c>
      <c r="D36" s="24" t="s">
        <v>50</v>
      </c>
      <c r="E36" s="52" t="s">
        <v>113</v>
      </c>
      <c r="F36" s="47">
        <v>990000</v>
      </c>
      <c r="G36" s="47"/>
      <c r="H36" s="47"/>
      <c r="I36" s="41" t="s">
        <v>24</v>
      </c>
      <c r="J36" s="41" t="s">
        <v>138</v>
      </c>
      <c r="K36" s="45">
        <v>45705</v>
      </c>
      <c r="L36" s="43" t="s">
        <v>302</v>
      </c>
      <c r="M36" s="41" t="s">
        <v>30</v>
      </c>
    </row>
    <row r="37" spans="1:13" ht="40.200000000000003" x14ac:dyDescent="0.3">
      <c r="A37" s="28"/>
      <c r="B37" s="45">
        <v>44974</v>
      </c>
      <c r="C37" s="24" t="s">
        <v>85</v>
      </c>
      <c r="D37" s="24" t="s">
        <v>50</v>
      </c>
      <c r="E37" s="52" t="s">
        <v>118</v>
      </c>
      <c r="F37" s="47">
        <v>990000</v>
      </c>
      <c r="G37" s="47"/>
      <c r="H37" s="47"/>
      <c r="I37" s="41" t="s">
        <v>24</v>
      </c>
      <c r="J37" s="41" t="s">
        <v>138</v>
      </c>
      <c r="K37" s="45">
        <v>45705</v>
      </c>
      <c r="L37" s="43" t="s">
        <v>302</v>
      </c>
      <c r="M37" s="41" t="s">
        <v>30</v>
      </c>
    </row>
    <row r="38" spans="1:13" ht="40.200000000000003" x14ac:dyDescent="0.3">
      <c r="A38" s="28"/>
      <c r="B38" s="45">
        <v>44974</v>
      </c>
      <c r="C38" s="24" t="s">
        <v>86</v>
      </c>
      <c r="D38" s="24" t="s">
        <v>50</v>
      </c>
      <c r="E38" s="52" t="s">
        <v>108</v>
      </c>
      <c r="F38" s="47">
        <v>990000</v>
      </c>
      <c r="G38" s="47"/>
      <c r="H38" s="47"/>
      <c r="I38" s="41" t="s">
        <v>24</v>
      </c>
      <c r="J38" s="41" t="s">
        <v>138</v>
      </c>
      <c r="K38" s="45">
        <v>45705</v>
      </c>
      <c r="L38" s="43" t="s">
        <v>302</v>
      </c>
      <c r="M38" s="41" t="s">
        <v>30</v>
      </c>
    </row>
    <row r="39" spans="1:13" ht="40.200000000000003" x14ac:dyDescent="0.3">
      <c r="A39" s="28"/>
      <c r="B39" s="45">
        <v>44979</v>
      </c>
      <c r="C39" s="24" t="s">
        <v>87</v>
      </c>
      <c r="D39" s="24" t="s">
        <v>50</v>
      </c>
      <c r="E39" s="24" t="s">
        <v>119</v>
      </c>
      <c r="F39" s="47">
        <v>750000</v>
      </c>
      <c r="G39" s="47"/>
      <c r="H39" s="47"/>
      <c r="I39" s="41" t="s">
        <v>24</v>
      </c>
      <c r="J39" s="41" t="s">
        <v>134</v>
      </c>
      <c r="K39" s="45">
        <v>46081</v>
      </c>
      <c r="L39" s="43" t="s">
        <v>302</v>
      </c>
      <c r="M39" s="41" t="s">
        <v>31</v>
      </c>
    </row>
    <row r="40" spans="1:13" ht="40.200000000000003" x14ac:dyDescent="0.3">
      <c r="A40" s="28"/>
      <c r="B40" s="45">
        <v>44979</v>
      </c>
      <c r="C40" s="24" t="s">
        <v>88</v>
      </c>
      <c r="D40" s="24" t="s">
        <v>50</v>
      </c>
      <c r="E40" s="24" t="s">
        <v>58</v>
      </c>
      <c r="F40" s="47">
        <v>750000</v>
      </c>
      <c r="G40" s="47"/>
      <c r="H40" s="47"/>
      <c r="I40" s="41" t="s">
        <v>24</v>
      </c>
      <c r="J40" s="41" t="s">
        <v>134</v>
      </c>
      <c r="K40" s="45">
        <v>46081</v>
      </c>
      <c r="L40" s="43" t="s">
        <v>302</v>
      </c>
      <c r="M40" s="41" t="s">
        <v>30</v>
      </c>
    </row>
    <row r="41" spans="1:13" ht="40.200000000000003" x14ac:dyDescent="0.3">
      <c r="A41" s="28"/>
      <c r="B41" s="45">
        <v>44980</v>
      </c>
      <c r="C41" s="24" t="s">
        <v>89</v>
      </c>
      <c r="D41" s="24" t="s">
        <v>50</v>
      </c>
      <c r="E41" s="24" t="s">
        <v>120</v>
      </c>
      <c r="F41" s="47">
        <v>750000</v>
      </c>
      <c r="G41" s="47"/>
      <c r="H41" s="47"/>
      <c r="I41" s="41" t="s">
        <v>24</v>
      </c>
      <c r="J41" s="41" t="s">
        <v>134</v>
      </c>
      <c r="K41" s="37">
        <v>46081</v>
      </c>
      <c r="L41" s="43" t="s">
        <v>302</v>
      </c>
      <c r="M41" s="41" t="s">
        <v>30</v>
      </c>
    </row>
    <row r="42" spans="1:13" ht="40.200000000000003" x14ac:dyDescent="0.3">
      <c r="A42" s="28"/>
      <c r="B42" s="45">
        <v>44980</v>
      </c>
      <c r="C42" s="24" t="s">
        <v>90</v>
      </c>
      <c r="D42" s="24" t="s">
        <v>50</v>
      </c>
      <c r="E42" s="24" t="s">
        <v>108</v>
      </c>
      <c r="F42" s="47">
        <v>750000</v>
      </c>
      <c r="G42" s="47"/>
      <c r="H42" s="47"/>
      <c r="I42" s="41" t="s">
        <v>24</v>
      </c>
      <c r="J42" s="41" t="s">
        <v>134</v>
      </c>
      <c r="K42" s="37">
        <v>46081</v>
      </c>
      <c r="L42" s="43" t="s">
        <v>302</v>
      </c>
      <c r="M42" s="41" t="s">
        <v>30</v>
      </c>
    </row>
    <row r="43" spans="1:13" ht="40.200000000000003" x14ac:dyDescent="0.3">
      <c r="A43" s="28"/>
      <c r="B43" s="45">
        <v>44980</v>
      </c>
      <c r="C43" s="24" t="s">
        <v>91</v>
      </c>
      <c r="D43" s="24" t="s">
        <v>50</v>
      </c>
      <c r="E43" s="24" t="s">
        <v>109</v>
      </c>
      <c r="F43" s="47">
        <v>750000</v>
      </c>
      <c r="G43" s="47"/>
      <c r="H43" s="47"/>
      <c r="I43" s="41" t="s">
        <v>24</v>
      </c>
      <c r="J43" s="41" t="s">
        <v>134</v>
      </c>
      <c r="K43" s="37">
        <v>46081</v>
      </c>
      <c r="L43" s="43" t="s">
        <v>302</v>
      </c>
      <c r="M43" s="41" t="s">
        <v>30</v>
      </c>
    </row>
    <row r="44" spans="1:13" ht="40.200000000000003" x14ac:dyDescent="0.3">
      <c r="A44" s="28"/>
      <c r="B44" s="45">
        <v>44980</v>
      </c>
      <c r="C44" s="24" t="s">
        <v>92</v>
      </c>
      <c r="D44" s="24" t="s">
        <v>50</v>
      </c>
      <c r="E44" s="24" t="s">
        <v>55</v>
      </c>
      <c r="F44" s="47">
        <v>750000</v>
      </c>
      <c r="G44" s="47"/>
      <c r="H44" s="47"/>
      <c r="I44" s="41" t="s">
        <v>24</v>
      </c>
      <c r="J44" s="41" t="s">
        <v>134</v>
      </c>
      <c r="K44" s="37">
        <v>46081</v>
      </c>
      <c r="L44" s="43" t="s">
        <v>302</v>
      </c>
      <c r="M44" s="41" t="s">
        <v>30</v>
      </c>
    </row>
    <row r="45" spans="1:13" ht="40.200000000000003" x14ac:dyDescent="0.3">
      <c r="A45" s="28"/>
      <c r="B45" s="45">
        <v>44986</v>
      </c>
      <c r="C45" s="24" t="s">
        <v>93</v>
      </c>
      <c r="D45" s="24" t="s">
        <v>50</v>
      </c>
      <c r="E45" s="52" t="s">
        <v>121</v>
      </c>
      <c r="F45" s="47">
        <v>75000</v>
      </c>
      <c r="G45" s="47"/>
      <c r="H45" s="47"/>
      <c r="I45" s="41" t="s">
        <v>24</v>
      </c>
      <c r="J45" s="41" t="s">
        <v>139</v>
      </c>
      <c r="K45" s="45">
        <v>45717</v>
      </c>
      <c r="L45" s="43" t="s">
        <v>302</v>
      </c>
      <c r="M45" s="41" t="s">
        <v>30</v>
      </c>
    </row>
    <row r="46" spans="1:13" ht="40.200000000000003" x14ac:dyDescent="0.3">
      <c r="A46" s="28"/>
      <c r="B46" s="45">
        <v>44986</v>
      </c>
      <c r="C46" s="24" t="s">
        <v>94</v>
      </c>
      <c r="D46" s="24" t="s">
        <v>50</v>
      </c>
      <c r="E46" s="52" t="s">
        <v>122</v>
      </c>
      <c r="F46" s="47">
        <v>75000</v>
      </c>
      <c r="G46" s="47"/>
      <c r="H46" s="47"/>
      <c r="I46" s="41" t="s">
        <v>24</v>
      </c>
      <c r="J46" s="41" t="s">
        <v>139</v>
      </c>
      <c r="K46" s="45">
        <v>45717</v>
      </c>
      <c r="L46" s="43" t="s">
        <v>302</v>
      </c>
      <c r="M46" s="41" t="s">
        <v>30</v>
      </c>
    </row>
    <row r="47" spans="1:13" ht="40.200000000000003" x14ac:dyDescent="0.3">
      <c r="A47" s="28"/>
      <c r="B47" s="45">
        <v>44986</v>
      </c>
      <c r="C47" s="24" t="s">
        <v>95</v>
      </c>
      <c r="D47" s="24" t="s">
        <v>50</v>
      </c>
      <c r="E47" s="52" t="s">
        <v>123</v>
      </c>
      <c r="F47" s="47">
        <v>75000</v>
      </c>
      <c r="G47" s="47"/>
      <c r="H47" s="47"/>
      <c r="I47" s="41" t="s">
        <v>24</v>
      </c>
      <c r="J47" s="41" t="s">
        <v>139</v>
      </c>
      <c r="K47" s="45">
        <v>45717</v>
      </c>
      <c r="L47" s="43" t="s">
        <v>302</v>
      </c>
      <c r="M47" s="41" t="s">
        <v>30</v>
      </c>
    </row>
    <row r="48" spans="1:13" ht="49.5" customHeight="1" x14ac:dyDescent="0.3">
      <c r="A48" s="28"/>
      <c r="B48" s="45">
        <v>44994</v>
      </c>
      <c r="C48" s="24" t="s">
        <v>96</v>
      </c>
      <c r="D48" s="24" t="s">
        <v>50</v>
      </c>
      <c r="E48" s="52" t="s">
        <v>113</v>
      </c>
      <c r="F48" s="47">
        <v>5000000</v>
      </c>
      <c r="G48" s="47"/>
      <c r="H48" s="47"/>
      <c r="I48" s="41" t="s">
        <v>24</v>
      </c>
      <c r="J48" s="41" t="s">
        <v>140</v>
      </c>
      <c r="K48" s="45">
        <v>45731</v>
      </c>
      <c r="L48" s="43" t="s">
        <v>302</v>
      </c>
      <c r="M48" s="41" t="s">
        <v>30</v>
      </c>
    </row>
    <row r="49" spans="1:15" ht="49.5" customHeight="1" x14ac:dyDescent="0.3">
      <c r="A49" s="28"/>
      <c r="B49" s="45">
        <v>44994</v>
      </c>
      <c r="C49" s="24" t="s">
        <v>97</v>
      </c>
      <c r="D49" s="24" t="s">
        <v>50</v>
      </c>
      <c r="E49" s="52" t="s">
        <v>108</v>
      </c>
      <c r="F49" s="47">
        <v>5000000</v>
      </c>
      <c r="G49" s="47"/>
      <c r="H49" s="47"/>
      <c r="I49" s="41" t="s">
        <v>24</v>
      </c>
      <c r="J49" s="41" t="s">
        <v>140</v>
      </c>
      <c r="K49" s="45">
        <v>45731</v>
      </c>
      <c r="L49" s="43" t="s">
        <v>302</v>
      </c>
      <c r="M49" s="41" t="s">
        <v>30</v>
      </c>
    </row>
    <row r="50" spans="1:15" ht="49.5" customHeight="1" x14ac:dyDescent="0.3">
      <c r="A50" s="28"/>
      <c r="B50" s="45">
        <v>44994</v>
      </c>
      <c r="C50" s="24" t="s">
        <v>98</v>
      </c>
      <c r="D50" s="24" t="s">
        <v>50</v>
      </c>
      <c r="E50" s="52" t="s">
        <v>124</v>
      </c>
      <c r="F50" s="47">
        <v>5000000</v>
      </c>
      <c r="G50" s="47"/>
      <c r="H50" s="47"/>
      <c r="I50" s="41" t="s">
        <v>24</v>
      </c>
      <c r="J50" s="41" t="s">
        <v>140</v>
      </c>
      <c r="K50" s="45">
        <v>45731</v>
      </c>
      <c r="L50" s="43" t="s">
        <v>302</v>
      </c>
      <c r="M50" s="41" t="s">
        <v>30</v>
      </c>
    </row>
    <row r="51" spans="1:15" ht="49.5" customHeight="1" x14ac:dyDescent="0.3">
      <c r="A51" s="28"/>
      <c r="B51" s="45">
        <v>44994</v>
      </c>
      <c r="C51" s="24" t="s">
        <v>99</v>
      </c>
      <c r="D51" s="24" t="s">
        <v>50</v>
      </c>
      <c r="E51" s="52" t="s">
        <v>60</v>
      </c>
      <c r="F51" s="47">
        <v>5000000</v>
      </c>
      <c r="G51" s="47"/>
      <c r="H51" s="47"/>
      <c r="I51" s="41" t="s">
        <v>24</v>
      </c>
      <c r="J51" s="41" t="s">
        <v>140</v>
      </c>
      <c r="K51" s="45">
        <v>45731</v>
      </c>
      <c r="L51" s="43" t="s">
        <v>302</v>
      </c>
      <c r="M51" s="41" t="s">
        <v>30</v>
      </c>
    </row>
    <row r="52" spans="1:15" ht="49.5" customHeight="1" x14ac:dyDescent="0.3">
      <c r="A52" s="28"/>
      <c r="B52" s="45">
        <v>44994</v>
      </c>
      <c r="C52" s="24" t="s">
        <v>100</v>
      </c>
      <c r="D52" s="24" t="s">
        <v>50</v>
      </c>
      <c r="E52" s="52" t="s">
        <v>125</v>
      </c>
      <c r="F52" s="47">
        <v>5000000</v>
      </c>
      <c r="G52" s="47"/>
      <c r="H52" s="47"/>
      <c r="I52" s="41" t="s">
        <v>24</v>
      </c>
      <c r="J52" s="41" t="s">
        <v>140</v>
      </c>
      <c r="K52" s="45">
        <v>45731</v>
      </c>
      <c r="L52" s="43" t="s">
        <v>302</v>
      </c>
      <c r="M52" s="41" t="s">
        <v>30</v>
      </c>
    </row>
    <row r="53" spans="1:15" ht="49.5" customHeight="1" x14ac:dyDescent="0.3">
      <c r="A53" s="28"/>
      <c r="B53" s="45">
        <v>44994</v>
      </c>
      <c r="C53" s="24" t="s">
        <v>101</v>
      </c>
      <c r="D53" s="24" t="s">
        <v>50</v>
      </c>
      <c r="E53" s="52" t="s">
        <v>116</v>
      </c>
      <c r="F53" s="47">
        <v>5000000</v>
      </c>
      <c r="G53" s="47"/>
      <c r="H53" s="47"/>
      <c r="I53" s="41" t="s">
        <v>24</v>
      </c>
      <c r="J53" s="41" t="s">
        <v>140</v>
      </c>
      <c r="K53" s="45">
        <v>45731</v>
      </c>
      <c r="L53" s="43" t="s">
        <v>302</v>
      </c>
      <c r="M53" s="41" t="s">
        <v>30</v>
      </c>
    </row>
    <row r="54" spans="1:15" ht="109.5" customHeight="1" x14ac:dyDescent="0.3">
      <c r="A54" s="28"/>
      <c r="B54" s="45">
        <v>44139</v>
      </c>
      <c r="C54" s="24" t="s">
        <v>102</v>
      </c>
      <c r="D54" s="24" t="s">
        <v>50</v>
      </c>
      <c r="E54" s="52" t="s">
        <v>126</v>
      </c>
      <c r="F54" s="47">
        <v>250000</v>
      </c>
      <c r="G54" s="47">
        <v>75000</v>
      </c>
      <c r="H54" s="47">
        <v>325000</v>
      </c>
      <c r="I54" s="41" t="s">
        <v>24</v>
      </c>
      <c r="J54" s="41" t="s">
        <v>418</v>
      </c>
      <c r="K54" s="45">
        <v>44869</v>
      </c>
      <c r="L54" s="54" t="s">
        <v>344</v>
      </c>
      <c r="M54" s="41" t="s">
        <v>30</v>
      </c>
      <c r="O54" s="185" t="s">
        <v>173</v>
      </c>
    </row>
    <row r="55" spans="1:15" ht="40.200000000000003" x14ac:dyDescent="0.3">
      <c r="A55" s="28"/>
      <c r="B55" s="37">
        <v>45000</v>
      </c>
      <c r="C55" s="38" t="s">
        <v>103</v>
      </c>
      <c r="D55" s="24" t="s">
        <v>50</v>
      </c>
      <c r="E55" s="24" t="s">
        <v>113</v>
      </c>
      <c r="F55" s="51">
        <v>995000</v>
      </c>
      <c r="G55" s="51"/>
      <c r="H55" s="51"/>
      <c r="I55" s="41" t="s">
        <v>24</v>
      </c>
      <c r="J55" s="41" t="s">
        <v>137</v>
      </c>
      <c r="K55" s="37">
        <v>45747</v>
      </c>
      <c r="L55" s="43" t="s">
        <v>302</v>
      </c>
      <c r="M55" s="41" t="s">
        <v>31</v>
      </c>
      <c r="O55" s="186" t="s">
        <v>415</v>
      </c>
    </row>
    <row r="56" spans="1:15" ht="40.200000000000003" x14ac:dyDescent="0.3">
      <c r="A56" s="28"/>
      <c r="B56" s="37">
        <v>44896</v>
      </c>
      <c r="C56" s="38" t="s">
        <v>104</v>
      </c>
      <c r="D56" s="24" t="s">
        <v>50</v>
      </c>
      <c r="E56" s="24" t="s">
        <v>123</v>
      </c>
      <c r="F56" s="51">
        <v>2000000</v>
      </c>
      <c r="G56" s="51"/>
      <c r="H56" s="51"/>
      <c r="I56" s="41" t="s">
        <v>24</v>
      </c>
      <c r="J56" s="41" t="s">
        <v>137</v>
      </c>
      <c r="K56" s="37">
        <v>45657</v>
      </c>
      <c r="L56" s="43" t="s">
        <v>172</v>
      </c>
      <c r="M56" s="41" t="s">
        <v>30</v>
      </c>
      <c r="O56" s="186" t="s">
        <v>416</v>
      </c>
    </row>
    <row r="57" spans="1:15" ht="40.200000000000003" x14ac:dyDescent="0.3">
      <c r="A57" s="28"/>
      <c r="B57" s="45">
        <v>44866</v>
      </c>
      <c r="C57" s="24" t="s">
        <v>105</v>
      </c>
      <c r="D57" s="24" t="s">
        <v>50</v>
      </c>
      <c r="E57" s="52" t="s">
        <v>128</v>
      </c>
      <c r="F57" s="47">
        <v>990000</v>
      </c>
      <c r="G57" s="47"/>
      <c r="H57" s="47"/>
      <c r="I57" s="41" t="s">
        <v>24</v>
      </c>
      <c r="J57" s="41" t="s">
        <v>144</v>
      </c>
      <c r="K57" s="45">
        <v>45596</v>
      </c>
      <c r="L57" s="43" t="s">
        <v>172</v>
      </c>
      <c r="M57" s="41" t="s">
        <v>31</v>
      </c>
    </row>
    <row r="58" spans="1:15" ht="40.200000000000003" x14ac:dyDescent="0.3">
      <c r="A58" s="28"/>
      <c r="B58" s="45">
        <v>44974</v>
      </c>
      <c r="C58" s="24" t="s">
        <v>336</v>
      </c>
      <c r="D58" s="24" t="s">
        <v>50</v>
      </c>
      <c r="E58" s="52" t="s">
        <v>341</v>
      </c>
      <c r="F58" s="47">
        <v>245000</v>
      </c>
      <c r="G58" s="47"/>
      <c r="H58" s="47"/>
      <c r="I58" s="41" t="s">
        <v>24</v>
      </c>
      <c r="J58" s="44" t="s">
        <v>340</v>
      </c>
      <c r="K58" s="45">
        <v>45396</v>
      </c>
      <c r="L58" s="43" t="s">
        <v>302</v>
      </c>
      <c r="M58" s="41" t="s">
        <v>30</v>
      </c>
    </row>
    <row r="59" spans="1:15" ht="40.200000000000003" x14ac:dyDescent="0.3">
      <c r="A59" s="28"/>
      <c r="B59" s="45">
        <v>44974</v>
      </c>
      <c r="C59" s="24" t="s">
        <v>337</v>
      </c>
      <c r="D59" s="24" t="s">
        <v>50</v>
      </c>
      <c r="E59" s="52" t="s">
        <v>342</v>
      </c>
      <c r="F59" s="47">
        <v>245000</v>
      </c>
      <c r="G59" s="47"/>
      <c r="H59" s="47"/>
      <c r="I59" s="41" t="s">
        <v>24</v>
      </c>
      <c r="J59" s="44" t="s">
        <v>340</v>
      </c>
      <c r="K59" s="45">
        <v>45396</v>
      </c>
      <c r="L59" s="43" t="s">
        <v>302</v>
      </c>
      <c r="M59" s="41" t="s">
        <v>30</v>
      </c>
    </row>
    <row r="60" spans="1:15" ht="40.200000000000003" x14ac:dyDescent="0.3">
      <c r="A60" s="28"/>
      <c r="B60" s="45">
        <v>44974</v>
      </c>
      <c r="C60" s="24" t="s">
        <v>338</v>
      </c>
      <c r="D60" s="24" t="s">
        <v>50</v>
      </c>
      <c r="E60" s="52" t="s">
        <v>113</v>
      </c>
      <c r="F60" s="47">
        <v>245000</v>
      </c>
      <c r="G60" s="47"/>
      <c r="H60" s="47"/>
      <c r="I60" s="41" t="s">
        <v>24</v>
      </c>
      <c r="J60" s="44" t="s">
        <v>340</v>
      </c>
      <c r="K60" s="45">
        <v>45396</v>
      </c>
      <c r="L60" s="43" t="s">
        <v>302</v>
      </c>
      <c r="M60" s="41" t="s">
        <v>30</v>
      </c>
    </row>
    <row r="61" spans="1:15" ht="40.200000000000003" x14ac:dyDescent="0.3">
      <c r="A61" s="28"/>
      <c r="B61" s="45">
        <v>44979</v>
      </c>
      <c r="C61" s="24" t="s">
        <v>339</v>
      </c>
      <c r="D61" s="24" t="s">
        <v>50</v>
      </c>
      <c r="E61" s="52" t="s">
        <v>107</v>
      </c>
      <c r="F61" s="47">
        <v>750000</v>
      </c>
      <c r="G61" s="47"/>
      <c r="H61" s="47"/>
      <c r="I61" s="41" t="s">
        <v>24</v>
      </c>
      <c r="J61" s="44" t="s">
        <v>134</v>
      </c>
      <c r="K61" s="45">
        <v>46081</v>
      </c>
      <c r="L61" s="43" t="s">
        <v>302</v>
      </c>
      <c r="M61" s="41" t="s">
        <v>30</v>
      </c>
    </row>
    <row r="62" spans="1:15" x14ac:dyDescent="0.3">
      <c r="A62" s="28"/>
      <c r="B62" s="48"/>
      <c r="C62" s="48"/>
      <c r="D62" s="48"/>
      <c r="E62" s="48"/>
      <c r="F62" s="49"/>
      <c r="G62" s="49"/>
      <c r="H62" s="49"/>
      <c r="I62" s="41"/>
      <c r="J62" s="49"/>
      <c r="K62" s="49"/>
      <c r="L62" s="50"/>
      <c r="M62" s="41"/>
    </row>
    <row r="63" spans="1:15" ht="61.5" customHeight="1" x14ac:dyDescent="0.3">
      <c r="A63" s="28"/>
      <c r="B63" s="37">
        <v>44935</v>
      </c>
      <c r="C63" s="38" t="s">
        <v>146</v>
      </c>
      <c r="D63" s="24" t="s">
        <v>145</v>
      </c>
      <c r="E63" s="24" t="s">
        <v>157</v>
      </c>
      <c r="F63" s="55">
        <v>3000000</v>
      </c>
      <c r="G63" s="55"/>
      <c r="H63" s="55"/>
      <c r="I63" s="41" t="s">
        <v>24</v>
      </c>
      <c r="J63" s="44" t="s">
        <v>166</v>
      </c>
      <c r="K63" s="37">
        <v>45657</v>
      </c>
      <c r="L63" s="43" t="s">
        <v>302</v>
      </c>
      <c r="M63" s="41" t="s">
        <v>30</v>
      </c>
    </row>
    <row r="64" spans="1:15" ht="61.5" customHeight="1" x14ac:dyDescent="0.3">
      <c r="A64" s="28"/>
      <c r="B64" s="37">
        <v>44937</v>
      </c>
      <c r="C64" s="38" t="s">
        <v>147</v>
      </c>
      <c r="D64" s="24" t="s">
        <v>145</v>
      </c>
      <c r="E64" s="24" t="s">
        <v>158</v>
      </c>
      <c r="F64" s="55">
        <v>3000000</v>
      </c>
      <c r="G64" s="55"/>
      <c r="H64" s="55"/>
      <c r="I64" s="41" t="s">
        <v>24</v>
      </c>
      <c r="J64" s="44" t="s">
        <v>166</v>
      </c>
      <c r="K64" s="37">
        <v>45657</v>
      </c>
      <c r="L64" s="43" t="s">
        <v>302</v>
      </c>
      <c r="M64" s="41" t="s">
        <v>30</v>
      </c>
    </row>
    <row r="65" spans="1:16" ht="61.5" customHeight="1" x14ac:dyDescent="0.3">
      <c r="A65" s="28"/>
      <c r="B65" s="37">
        <v>44937</v>
      </c>
      <c r="C65" s="38" t="s">
        <v>148</v>
      </c>
      <c r="D65" s="24" t="s">
        <v>145</v>
      </c>
      <c r="E65" s="24" t="s">
        <v>159</v>
      </c>
      <c r="F65" s="55">
        <v>3000000</v>
      </c>
      <c r="G65" s="55"/>
      <c r="H65" s="55"/>
      <c r="I65" s="41" t="s">
        <v>24</v>
      </c>
      <c r="J65" s="44" t="s">
        <v>166</v>
      </c>
      <c r="K65" s="37">
        <v>45657</v>
      </c>
      <c r="L65" s="43" t="s">
        <v>302</v>
      </c>
      <c r="M65" s="41" t="s">
        <v>30</v>
      </c>
    </row>
    <row r="66" spans="1:16" ht="61.5" customHeight="1" x14ac:dyDescent="0.3">
      <c r="A66" s="28"/>
      <c r="B66" s="37">
        <v>44938</v>
      </c>
      <c r="C66" s="38" t="s">
        <v>149</v>
      </c>
      <c r="D66" s="24" t="s">
        <v>145</v>
      </c>
      <c r="E66" s="24" t="s">
        <v>160</v>
      </c>
      <c r="F66" s="55">
        <v>3000000</v>
      </c>
      <c r="G66" s="55"/>
      <c r="H66" s="55"/>
      <c r="I66" s="41" t="s">
        <v>24</v>
      </c>
      <c r="J66" s="44" t="s">
        <v>166</v>
      </c>
      <c r="K66" s="37">
        <v>45657</v>
      </c>
      <c r="L66" s="43" t="s">
        <v>302</v>
      </c>
      <c r="M66" s="41" t="s">
        <v>30</v>
      </c>
    </row>
    <row r="67" spans="1:16" ht="61.5" customHeight="1" x14ac:dyDescent="0.3">
      <c r="A67" s="28"/>
      <c r="B67" s="37">
        <v>44938</v>
      </c>
      <c r="C67" s="38" t="s">
        <v>150</v>
      </c>
      <c r="D67" s="24" t="s">
        <v>145</v>
      </c>
      <c r="E67" s="24" t="s">
        <v>161</v>
      </c>
      <c r="F67" s="55">
        <v>3000000</v>
      </c>
      <c r="G67" s="55"/>
      <c r="H67" s="55"/>
      <c r="I67" s="41" t="s">
        <v>24</v>
      </c>
      <c r="J67" s="44" t="s">
        <v>166</v>
      </c>
      <c r="K67" s="37">
        <v>45657</v>
      </c>
      <c r="L67" s="43" t="s">
        <v>302</v>
      </c>
      <c r="M67" s="41" t="s">
        <v>30</v>
      </c>
    </row>
    <row r="68" spans="1:16" ht="75.75" customHeight="1" x14ac:dyDescent="0.3">
      <c r="A68" s="28"/>
      <c r="B68" s="56">
        <v>44317</v>
      </c>
      <c r="C68" s="48" t="s">
        <v>151</v>
      </c>
      <c r="D68" s="24" t="s">
        <v>145</v>
      </c>
      <c r="E68" s="39" t="s">
        <v>162</v>
      </c>
      <c r="F68" s="57">
        <v>250000</v>
      </c>
      <c r="G68" s="57">
        <v>35000</v>
      </c>
      <c r="H68" s="57">
        <v>285000</v>
      </c>
      <c r="I68" s="41" t="s">
        <v>24</v>
      </c>
      <c r="J68" s="41" t="s">
        <v>167</v>
      </c>
      <c r="K68" s="56">
        <v>45047</v>
      </c>
      <c r="L68" s="42" t="s">
        <v>307</v>
      </c>
      <c r="M68" s="41" t="s">
        <v>30</v>
      </c>
      <c r="O68" t="s">
        <v>171</v>
      </c>
      <c r="P68" s="12" t="s">
        <v>375</v>
      </c>
    </row>
    <row r="69" spans="1:16" ht="40.200000000000003" x14ac:dyDescent="0.3">
      <c r="A69" s="28"/>
      <c r="B69" s="37">
        <v>44971</v>
      </c>
      <c r="C69" s="38" t="s">
        <v>152</v>
      </c>
      <c r="D69" s="24" t="s">
        <v>145</v>
      </c>
      <c r="E69" s="24" t="s">
        <v>163</v>
      </c>
      <c r="F69" s="55">
        <v>999999</v>
      </c>
      <c r="G69" s="55"/>
      <c r="H69" s="55"/>
      <c r="I69" s="41" t="s">
        <v>24</v>
      </c>
      <c r="J69" s="44" t="s">
        <v>168</v>
      </c>
      <c r="K69" s="37">
        <v>45717</v>
      </c>
      <c r="L69" s="43" t="s">
        <v>302</v>
      </c>
      <c r="M69" s="41" t="s">
        <v>31</v>
      </c>
    </row>
    <row r="70" spans="1:16" ht="40.200000000000003" x14ac:dyDescent="0.3">
      <c r="A70" s="28"/>
      <c r="B70" s="37">
        <v>44978</v>
      </c>
      <c r="C70" s="38" t="s">
        <v>153</v>
      </c>
      <c r="D70" s="24" t="s">
        <v>145</v>
      </c>
      <c r="E70" s="24" t="s">
        <v>57</v>
      </c>
      <c r="F70" s="55">
        <v>999999</v>
      </c>
      <c r="G70" s="55"/>
      <c r="H70" s="55"/>
      <c r="I70" s="41" t="s">
        <v>24</v>
      </c>
      <c r="J70" s="44" t="s">
        <v>169</v>
      </c>
      <c r="K70" s="37">
        <v>45717</v>
      </c>
      <c r="L70" s="43" t="s">
        <v>302</v>
      </c>
      <c r="M70" s="41" t="s">
        <v>31</v>
      </c>
    </row>
    <row r="71" spans="1:16" ht="40.200000000000003" x14ac:dyDescent="0.3">
      <c r="A71" s="28"/>
      <c r="B71" s="37">
        <v>44978</v>
      </c>
      <c r="C71" s="38" t="s">
        <v>154</v>
      </c>
      <c r="D71" s="24" t="s">
        <v>145</v>
      </c>
      <c r="E71" s="24" t="s">
        <v>164</v>
      </c>
      <c r="F71" s="55">
        <v>999999</v>
      </c>
      <c r="G71" s="55"/>
      <c r="H71" s="55"/>
      <c r="I71" s="41" t="s">
        <v>24</v>
      </c>
      <c r="J71" s="44" t="s">
        <v>169</v>
      </c>
      <c r="K71" s="37">
        <v>45717</v>
      </c>
      <c r="L71" s="43" t="s">
        <v>302</v>
      </c>
      <c r="M71" s="41" t="s">
        <v>31</v>
      </c>
    </row>
    <row r="72" spans="1:16" ht="103.5" customHeight="1" x14ac:dyDescent="0.3">
      <c r="A72" s="28"/>
      <c r="B72" s="37">
        <v>44018</v>
      </c>
      <c r="C72" s="38" t="s">
        <v>155</v>
      </c>
      <c r="D72" s="24" t="s">
        <v>145</v>
      </c>
      <c r="E72" s="24" t="s">
        <v>127</v>
      </c>
      <c r="F72" s="55">
        <v>950000</v>
      </c>
      <c r="G72" s="57">
        <v>295000</v>
      </c>
      <c r="H72" s="57">
        <f>G72+F72</f>
        <v>1245000</v>
      </c>
      <c r="I72" s="41" t="s">
        <v>24</v>
      </c>
      <c r="J72" s="44" t="s">
        <v>419</v>
      </c>
      <c r="K72" s="37">
        <v>45657</v>
      </c>
      <c r="L72" s="88" t="s">
        <v>308</v>
      </c>
      <c r="M72" s="41" t="s">
        <v>31</v>
      </c>
      <c r="O72" s="89" t="s">
        <v>309</v>
      </c>
    </row>
    <row r="73" spans="1:16" ht="158.25" customHeight="1" x14ac:dyDescent="0.3">
      <c r="A73" s="28"/>
      <c r="B73" s="37">
        <v>43263</v>
      </c>
      <c r="C73" s="38" t="s">
        <v>156</v>
      </c>
      <c r="D73" s="24" t="s">
        <v>145</v>
      </c>
      <c r="E73" s="24" t="s">
        <v>165</v>
      </c>
      <c r="F73" s="55">
        <v>1547384</v>
      </c>
      <c r="G73" s="40">
        <v>91000</v>
      </c>
      <c r="H73" s="40">
        <v>1638384</v>
      </c>
      <c r="I73" s="41" t="s">
        <v>24</v>
      </c>
      <c r="J73" s="44" t="s">
        <v>310</v>
      </c>
      <c r="K73" s="37">
        <v>43921</v>
      </c>
      <c r="L73" s="43" t="s">
        <v>421</v>
      </c>
      <c r="M73" s="41" t="s">
        <v>30</v>
      </c>
      <c r="O73" s="10" t="s">
        <v>312</v>
      </c>
      <c r="P73" s="13" t="s">
        <v>376</v>
      </c>
    </row>
    <row r="74" spans="1:16" x14ac:dyDescent="0.3">
      <c r="B74" s="48"/>
      <c r="C74" s="48"/>
      <c r="D74" s="48"/>
      <c r="E74" s="48"/>
      <c r="F74" s="49"/>
      <c r="G74" s="49"/>
      <c r="H74" s="49"/>
      <c r="I74" s="41"/>
      <c r="J74" s="49"/>
      <c r="K74" s="49"/>
      <c r="L74" s="50"/>
      <c r="M74" s="41"/>
    </row>
    <row r="75" spans="1:16" ht="114.75" customHeight="1" x14ac:dyDescent="0.3">
      <c r="A75" s="12"/>
      <c r="B75" s="58">
        <v>43903</v>
      </c>
      <c r="C75" s="59" t="s">
        <v>174</v>
      </c>
      <c r="D75" s="24" t="s">
        <v>333</v>
      </c>
      <c r="E75" s="60" t="s">
        <v>346</v>
      </c>
      <c r="F75" s="55">
        <v>200000</v>
      </c>
      <c r="G75" s="55">
        <v>200000</v>
      </c>
      <c r="H75" s="55">
        <v>525000</v>
      </c>
      <c r="I75" s="41" t="s">
        <v>24</v>
      </c>
      <c r="J75" s="187" t="s">
        <v>345</v>
      </c>
      <c r="K75" s="56">
        <v>44957</v>
      </c>
      <c r="L75" s="43" t="s">
        <v>313</v>
      </c>
      <c r="M75" s="41" t="s">
        <v>30</v>
      </c>
      <c r="O75" s="10" t="s">
        <v>175</v>
      </c>
    </row>
    <row r="76" spans="1:16" x14ac:dyDescent="0.3">
      <c r="B76" s="48"/>
      <c r="C76" s="48"/>
      <c r="D76" s="48"/>
      <c r="E76" s="48"/>
      <c r="F76" s="49"/>
      <c r="G76" s="49"/>
      <c r="H76" s="49"/>
      <c r="I76" s="41"/>
      <c r="J76" s="49"/>
      <c r="K76" s="49"/>
      <c r="L76" s="50"/>
      <c r="M76" s="41"/>
    </row>
    <row r="77" spans="1:16" ht="66.599999999999994" x14ac:dyDescent="0.3">
      <c r="A77" s="27"/>
      <c r="B77" s="56">
        <v>44929</v>
      </c>
      <c r="C77" s="38" t="s">
        <v>176</v>
      </c>
      <c r="D77" s="24" t="s">
        <v>334</v>
      </c>
      <c r="E77" s="38" t="s">
        <v>209</v>
      </c>
      <c r="F77" s="61">
        <v>999999</v>
      </c>
      <c r="G77" s="38"/>
      <c r="H77" s="38"/>
      <c r="I77" s="41" t="s">
        <v>24</v>
      </c>
      <c r="J77" s="62" t="s">
        <v>366</v>
      </c>
      <c r="K77" s="63">
        <v>45658</v>
      </c>
      <c r="L77" s="43" t="s">
        <v>302</v>
      </c>
      <c r="M77" s="41" t="s">
        <v>31</v>
      </c>
    </row>
    <row r="78" spans="1:16" ht="66.599999999999994" x14ac:dyDescent="0.3">
      <c r="A78" s="27"/>
      <c r="B78" s="37">
        <v>44929</v>
      </c>
      <c r="C78" s="38" t="s">
        <v>177</v>
      </c>
      <c r="D78" s="24" t="s">
        <v>334</v>
      </c>
      <c r="E78" s="39" t="s">
        <v>210</v>
      </c>
      <c r="F78" s="61">
        <v>999999</v>
      </c>
      <c r="G78" s="38"/>
      <c r="H78" s="38"/>
      <c r="I78" s="41" t="s">
        <v>24</v>
      </c>
      <c r="J78" s="42" t="s">
        <v>366</v>
      </c>
      <c r="K78" s="45">
        <v>45658</v>
      </c>
      <c r="L78" s="43" t="s">
        <v>302</v>
      </c>
      <c r="M78" s="41" t="s">
        <v>31</v>
      </c>
    </row>
    <row r="79" spans="1:16" ht="53.4" x14ac:dyDescent="0.3">
      <c r="A79" s="25"/>
      <c r="B79" s="37">
        <v>44932</v>
      </c>
      <c r="C79" s="48" t="s">
        <v>178</v>
      </c>
      <c r="D79" s="24" t="s">
        <v>303</v>
      </c>
      <c r="E79" s="39" t="s">
        <v>211</v>
      </c>
      <c r="F79" s="61">
        <v>8436640</v>
      </c>
      <c r="G79" s="38"/>
      <c r="H79" s="38"/>
      <c r="I79" s="41" t="s">
        <v>26</v>
      </c>
      <c r="J79" s="42" t="s">
        <v>352</v>
      </c>
      <c r="K79" s="45">
        <v>47482</v>
      </c>
      <c r="L79" s="43" t="s">
        <v>302</v>
      </c>
      <c r="M79" s="41" t="s">
        <v>30</v>
      </c>
      <c r="O79" t="s">
        <v>351</v>
      </c>
    </row>
    <row r="80" spans="1:16" ht="66.599999999999994" x14ac:dyDescent="0.3">
      <c r="A80" s="27"/>
      <c r="B80" s="37">
        <v>44936</v>
      </c>
      <c r="C80" s="38" t="s">
        <v>179</v>
      </c>
      <c r="D80" s="24" t="s">
        <v>334</v>
      </c>
      <c r="E80" s="38" t="s">
        <v>113</v>
      </c>
      <c r="F80" s="61">
        <v>999999</v>
      </c>
      <c r="G80" s="38"/>
      <c r="H80" s="38"/>
      <c r="I80" s="41" t="s">
        <v>24</v>
      </c>
      <c r="J80" s="42" t="s">
        <v>366</v>
      </c>
      <c r="K80" s="45">
        <v>45658</v>
      </c>
      <c r="L80" s="43" t="s">
        <v>302</v>
      </c>
      <c r="M80" s="41" t="s">
        <v>31</v>
      </c>
    </row>
    <row r="81" spans="1:16" ht="53.4" x14ac:dyDescent="0.3">
      <c r="A81" s="28"/>
      <c r="B81" s="37">
        <v>44936</v>
      </c>
      <c r="C81" s="48" t="s">
        <v>180</v>
      </c>
      <c r="D81" s="24" t="s">
        <v>331</v>
      </c>
      <c r="E81" s="39" t="s">
        <v>122</v>
      </c>
      <c r="F81" s="61">
        <v>350000</v>
      </c>
      <c r="G81" s="38"/>
      <c r="H81" s="38"/>
      <c r="I81" s="41" t="s">
        <v>24</v>
      </c>
      <c r="J81" s="42" t="s">
        <v>347</v>
      </c>
      <c r="K81" s="45">
        <v>45638</v>
      </c>
      <c r="L81" s="43" t="s">
        <v>302</v>
      </c>
      <c r="M81" s="41" t="s">
        <v>30</v>
      </c>
      <c r="O81" s="16" t="s">
        <v>353</v>
      </c>
    </row>
    <row r="82" spans="1:16" ht="53.4" x14ac:dyDescent="0.3">
      <c r="A82" s="25"/>
      <c r="B82" s="56">
        <v>44938</v>
      </c>
      <c r="C82" s="38" t="s">
        <v>181</v>
      </c>
      <c r="D82" s="24" t="s">
        <v>303</v>
      </c>
      <c r="E82" s="38" t="s">
        <v>212</v>
      </c>
      <c r="F82" s="61">
        <v>27000</v>
      </c>
      <c r="G82" s="49"/>
      <c r="H82" s="38"/>
      <c r="I82" s="41" t="s">
        <v>26</v>
      </c>
      <c r="J82" s="43" t="s">
        <v>233</v>
      </c>
      <c r="K82" s="63">
        <v>45016</v>
      </c>
      <c r="L82" s="43" t="s">
        <v>302</v>
      </c>
      <c r="M82" s="41" t="s">
        <v>31</v>
      </c>
    </row>
    <row r="83" spans="1:16" ht="38.25" customHeight="1" x14ac:dyDescent="0.3">
      <c r="B83" s="56">
        <v>44942</v>
      </c>
      <c r="C83" s="38" t="s">
        <v>182</v>
      </c>
      <c r="D83" s="24" t="s">
        <v>208</v>
      </c>
      <c r="E83" s="38" t="s">
        <v>213</v>
      </c>
      <c r="F83" s="61">
        <v>90000</v>
      </c>
      <c r="G83" s="38"/>
      <c r="H83" s="38"/>
      <c r="I83" s="41" t="s">
        <v>25</v>
      </c>
      <c r="J83" s="43" t="s">
        <v>234</v>
      </c>
      <c r="K83" s="63">
        <v>45291</v>
      </c>
      <c r="L83" s="43" t="s">
        <v>302</v>
      </c>
      <c r="M83" s="41" t="s">
        <v>30</v>
      </c>
    </row>
    <row r="84" spans="1:16" ht="53.4" x14ac:dyDescent="0.3">
      <c r="A84" s="25"/>
      <c r="B84" s="37">
        <v>44943</v>
      </c>
      <c r="C84" s="38" t="s">
        <v>183</v>
      </c>
      <c r="D84" s="24" t="s">
        <v>303</v>
      </c>
      <c r="E84" s="39" t="s">
        <v>214</v>
      </c>
      <c r="F84" s="61">
        <v>49800</v>
      </c>
      <c r="G84" s="38"/>
      <c r="H84" s="38"/>
      <c r="I84" s="41" t="s">
        <v>26</v>
      </c>
      <c r="J84" s="42" t="s">
        <v>235</v>
      </c>
      <c r="K84" s="45">
        <v>45017</v>
      </c>
      <c r="L84" s="43" t="s">
        <v>302</v>
      </c>
      <c r="M84" s="41" t="s">
        <v>31</v>
      </c>
    </row>
    <row r="85" spans="1:16" ht="125.25" customHeight="1" x14ac:dyDescent="0.3">
      <c r="A85" s="25"/>
      <c r="B85" s="37">
        <v>43585</v>
      </c>
      <c r="C85" s="38" t="s">
        <v>184</v>
      </c>
      <c r="D85" s="24" t="s">
        <v>303</v>
      </c>
      <c r="E85" s="24" t="s">
        <v>215</v>
      </c>
      <c r="F85" s="64">
        <v>1900000</v>
      </c>
      <c r="G85" s="40">
        <v>1897500</v>
      </c>
      <c r="H85" s="40">
        <v>5136992</v>
      </c>
      <c r="I85" s="41" t="s">
        <v>26</v>
      </c>
      <c r="J85" s="43" t="s">
        <v>236</v>
      </c>
      <c r="K85" s="37">
        <v>45046</v>
      </c>
      <c r="L85" s="65" t="s">
        <v>315</v>
      </c>
      <c r="M85" s="41" t="s">
        <v>30</v>
      </c>
    </row>
    <row r="86" spans="1:16" ht="66.599999999999994" x14ac:dyDescent="0.3">
      <c r="A86" s="27"/>
      <c r="B86" s="37">
        <v>44950</v>
      </c>
      <c r="C86" s="48" t="s">
        <v>185</v>
      </c>
      <c r="D86" s="24" t="s">
        <v>358</v>
      </c>
      <c r="E86" s="39" t="s">
        <v>113</v>
      </c>
      <c r="F86" s="61">
        <v>500000</v>
      </c>
      <c r="G86" s="38"/>
      <c r="H86" s="38"/>
      <c r="I86" s="41" t="s">
        <v>24</v>
      </c>
      <c r="J86" s="42" t="s">
        <v>237</v>
      </c>
      <c r="K86" s="45">
        <v>45689</v>
      </c>
      <c r="L86" s="43" t="s">
        <v>302</v>
      </c>
      <c r="M86" s="41" t="s">
        <v>31</v>
      </c>
    </row>
    <row r="87" spans="1:16" ht="66.599999999999994" x14ac:dyDescent="0.3">
      <c r="A87" s="27"/>
      <c r="B87" s="56">
        <v>44950</v>
      </c>
      <c r="C87" s="48" t="s">
        <v>186</v>
      </c>
      <c r="D87" s="24" t="s">
        <v>358</v>
      </c>
      <c r="E87" s="38" t="s">
        <v>216</v>
      </c>
      <c r="F87" s="61">
        <v>500000</v>
      </c>
      <c r="G87" s="38"/>
      <c r="H87" s="38"/>
      <c r="I87" s="41" t="s">
        <v>24</v>
      </c>
      <c r="J87" s="42" t="s">
        <v>237</v>
      </c>
      <c r="K87" s="63">
        <v>45689</v>
      </c>
      <c r="L87" s="43" t="s">
        <v>302</v>
      </c>
      <c r="M87" s="41" t="s">
        <v>31</v>
      </c>
    </row>
    <row r="88" spans="1:16" ht="79.8" x14ac:dyDescent="0.3">
      <c r="A88" s="27"/>
      <c r="B88" s="56">
        <v>44958</v>
      </c>
      <c r="C88" s="38" t="s">
        <v>187</v>
      </c>
      <c r="D88" s="24" t="s">
        <v>305</v>
      </c>
      <c r="E88" s="38" t="s">
        <v>123</v>
      </c>
      <c r="F88" s="61">
        <v>750000</v>
      </c>
      <c r="G88" s="38"/>
      <c r="H88" s="38"/>
      <c r="I88" s="41" t="s">
        <v>24</v>
      </c>
      <c r="J88" s="43" t="s">
        <v>238</v>
      </c>
      <c r="K88" s="63">
        <v>46053</v>
      </c>
      <c r="L88" s="43" t="s">
        <v>302</v>
      </c>
      <c r="M88" s="41" t="s">
        <v>30</v>
      </c>
    </row>
    <row r="89" spans="1:16" ht="53.4" x14ac:dyDescent="0.3">
      <c r="A89" s="28"/>
      <c r="B89" s="56">
        <v>44958</v>
      </c>
      <c r="C89" s="38" t="s">
        <v>188</v>
      </c>
      <c r="D89" s="24" t="s">
        <v>335</v>
      </c>
      <c r="E89" s="38" t="s">
        <v>218</v>
      </c>
      <c r="F89" s="61">
        <v>240000</v>
      </c>
      <c r="G89" s="38"/>
      <c r="H89" s="38"/>
      <c r="I89" s="41" t="s">
        <v>24</v>
      </c>
      <c r="J89" s="43" t="s">
        <v>239</v>
      </c>
      <c r="K89" s="63">
        <v>45688</v>
      </c>
      <c r="L89" s="43" t="s">
        <v>302</v>
      </c>
      <c r="M89" s="41" t="s">
        <v>30</v>
      </c>
    </row>
    <row r="90" spans="1:16" ht="53.4" x14ac:dyDescent="0.3">
      <c r="A90" s="25"/>
      <c r="B90" s="37">
        <v>44966</v>
      </c>
      <c r="C90" s="48" t="s">
        <v>189</v>
      </c>
      <c r="D90" s="24" t="s">
        <v>303</v>
      </c>
      <c r="E90" s="39" t="s">
        <v>214</v>
      </c>
      <c r="F90" s="61">
        <v>1800000</v>
      </c>
      <c r="G90" s="38"/>
      <c r="H90" s="38"/>
      <c r="I90" s="41" t="s">
        <v>26</v>
      </c>
      <c r="J90" s="42" t="s">
        <v>240</v>
      </c>
      <c r="K90" s="45">
        <v>45322</v>
      </c>
      <c r="L90" s="43" t="s">
        <v>302</v>
      </c>
      <c r="M90" s="41" t="s">
        <v>31</v>
      </c>
    </row>
    <row r="91" spans="1:16" ht="93" customHeight="1" x14ac:dyDescent="0.3">
      <c r="A91" s="25"/>
      <c r="B91" s="56">
        <v>44656</v>
      </c>
      <c r="C91" s="38" t="s">
        <v>190</v>
      </c>
      <c r="D91" s="24" t="s">
        <v>303</v>
      </c>
      <c r="E91" s="38" t="s">
        <v>219</v>
      </c>
      <c r="F91" s="61">
        <v>204000</v>
      </c>
      <c r="G91" s="66">
        <v>204000</v>
      </c>
      <c r="H91" s="66">
        <v>408000</v>
      </c>
      <c r="I91" s="41" t="s">
        <v>26</v>
      </c>
      <c r="J91" s="43" t="s">
        <v>241</v>
      </c>
      <c r="K91" s="45">
        <v>45016</v>
      </c>
      <c r="L91" s="43" t="s">
        <v>316</v>
      </c>
      <c r="M91" s="41" t="s">
        <v>30</v>
      </c>
    </row>
    <row r="92" spans="1:16" ht="156" customHeight="1" x14ac:dyDescent="0.3">
      <c r="A92" s="25"/>
      <c r="B92" s="37">
        <v>44029</v>
      </c>
      <c r="C92" s="48" t="s">
        <v>191</v>
      </c>
      <c r="D92" s="24" t="s">
        <v>303</v>
      </c>
      <c r="E92" s="39" t="s">
        <v>220</v>
      </c>
      <c r="F92" s="61">
        <v>250000</v>
      </c>
      <c r="G92" s="66">
        <v>325000</v>
      </c>
      <c r="H92" s="66">
        <v>825000</v>
      </c>
      <c r="I92" s="41" t="s">
        <v>26</v>
      </c>
      <c r="J92" s="42" t="s">
        <v>242</v>
      </c>
      <c r="K92" s="45">
        <v>44347</v>
      </c>
      <c r="L92" s="43" t="s">
        <v>317</v>
      </c>
      <c r="M92" s="41" t="s">
        <v>30</v>
      </c>
    </row>
    <row r="93" spans="1:16" ht="54" customHeight="1" x14ac:dyDescent="0.3">
      <c r="A93" s="27"/>
      <c r="B93" s="37">
        <v>44987</v>
      </c>
      <c r="C93" s="48" t="s">
        <v>193</v>
      </c>
      <c r="D93" s="24" t="s">
        <v>304</v>
      </c>
      <c r="E93" s="39" t="s">
        <v>373</v>
      </c>
      <c r="F93" s="61">
        <v>2000000</v>
      </c>
      <c r="G93" s="38" t="s">
        <v>290</v>
      </c>
      <c r="H93" s="38"/>
      <c r="I93" s="41" t="s">
        <v>24</v>
      </c>
      <c r="J93" s="42" t="s">
        <v>244</v>
      </c>
      <c r="K93" s="45">
        <v>45688</v>
      </c>
      <c r="L93" s="43" t="s">
        <v>302</v>
      </c>
      <c r="M93" s="41" t="s">
        <v>30</v>
      </c>
    </row>
    <row r="94" spans="1:16" ht="47.25" customHeight="1" x14ac:dyDescent="0.3">
      <c r="A94" s="27"/>
      <c r="B94" s="56">
        <v>44987</v>
      </c>
      <c r="C94" s="38" t="s">
        <v>194</v>
      </c>
      <c r="D94" s="24" t="s">
        <v>304</v>
      </c>
      <c r="E94" s="38" t="s">
        <v>123</v>
      </c>
      <c r="F94" s="61">
        <v>2000000</v>
      </c>
      <c r="G94" s="38"/>
      <c r="H94" s="38"/>
      <c r="I94" s="41" t="s">
        <v>24</v>
      </c>
      <c r="J94" s="43" t="s">
        <v>245</v>
      </c>
      <c r="K94" s="63">
        <v>45716</v>
      </c>
      <c r="L94" s="43" t="s">
        <v>302</v>
      </c>
      <c r="M94" s="41" t="s">
        <v>30</v>
      </c>
    </row>
    <row r="95" spans="1:16" ht="99.75" customHeight="1" x14ac:dyDescent="0.3">
      <c r="A95" s="28"/>
      <c r="B95" s="56">
        <v>44820</v>
      </c>
      <c r="C95" s="38" t="s">
        <v>195</v>
      </c>
      <c r="D95" s="24" t="s">
        <v>331</v>
      </c>
      <c r="E95" s="39" t="s">
        <v>113</v>
      </c>
      <c r="F95" s="61">
        <v>80000</v>
      </c>
      <c r="G95" s="66">
        <v>100000</v>
      </c>
      <c r="H95" s="66">
        <v>180000</v>
      </c>
      <c r="I95" s="41" t="s">
        <v>24</v>
      </c>
      <c r="J95" s="42" t="s">
        <v>246</v>
      </c>
      <c r="K95" s="63">
        <v>45900</v>
      </c>
      <c r="L95" s="43" t="s">
        <v>314</v>
      </c>
      <c r="M95" s="41" t="s">
        <v>30</v>
      </c>
      <c r="O95" s="11" t="s">
        <v>348</v>
      </c>
    </row>
    <row r="96" spans="1:16" ht="263.25" customHeight="1" x14ac:dyDescent="0.3">
      <c r="A96" s="25"/>
      <c r="B96" s="37">
        <v>43650</v>
      </c>
      <c r="C96" s="38" t="s">
        <v>197</v>
      </c>
      <c r="D96" s="24" t="s">
        <v>303</v>
      </c>
      <c r="E96" s="24" t="s">
        <v>223</v>
      </c>
      <c r="F96" s="61">
        <v>201000</v>
      </c>
      <c r="G96" s="40">
        <v>60000</v>
      </c>
      <c r="H96" s="40">
        <v>823500</v>
      </c>
      <c r="I96" s="41" t="s">
        <v>26</v>
      </c>
      <c r="J96" s="42" t="s">
        <v>247</v>
      </c>
      <c r="K96" s="63">
        <v>43977</v>
      </c>
      <c r="L96" s="65" t="s">
        <v>422</v>
      </c>
      <c r="M96" s="41" t="s">
        <v>30</v>
      </c>
      <c r="O96" s="11" t="s">
        <v>256</v>
      </c>
      <c r="P96" s="87" t="s">
        <v>377</v>
      </c>
    </row>
    <row r="97" spans="1:15" ht="111" customHeight="1" x14ac:dyDescent="0.3">
      <c r="A97" s="25"/>
      <c r="B97" s="56">
        <v>44459</v>
      </c>
      <c r="C97" s="38" t="s">
        <v>198</v>
      </c>
      <c r="D97" s="24" t="s">
        <v>303</v>
      </c>
      <c r="E97" s="24" t="s">
        <v>224</v>
      </c>
      <c r="F97" s="61">
        <v>240000</v>
      </c>
      <c r="G97" s="40">
        <v>30000</v>
      </c>
      <c r="H97" s="40">
        <v>270000</v>
      </c>
      <c r="I97" s="41" t="s">
        <v>26</v>
      </c>
      <c r="J97" s="42" t="s">
        <v>248</v>
      </c>
      <c r="K97" s="63">
        <v>44837</v>
      </c>
      <c r="L97" s="65" t="s">
        <v>319</v>
      </c>
      <c r="M97" s="41" t="s">
        <v>30</v>
      </c>
    </row>
    <row r="98" spans="1:15" ht="94.5" customHeight="1" x14ac:dyDescent="0.3">
      <c r="A98" s="25"/>
      <c r="B98" s="45">
        <v>44657</v>
      </c>
      <c r="C98" s="38" t="s">
        <v>199</v>
      </c>
      <c r="D98" s="24" t="s">
        <v>303</v>
      </c>
      <c r="E98" s="38" t="s">
        <v>225</v>
      </c>
      <c r="F98" s="61">
        <v>110000</v>
      </c>
      <c r="G98" s="40">
        <v>110000</v>
      </c>
      <c r="H98" s="40">
        <v>220000</v>
      </c>
      <c r="I98" s="41" t="s">
        <v>26</v>
      </c>
      <c r="J98" s="42" t="s">
        <v>249</v>
      </c>
      <c r="K98" s="63">
        <v>45016</v>
      </c>
      <c r="L98" s="43" t="s">
        <v>320</v>
      </c>
      <c r="M98" s="41" t="s">
        <v>30</v>
      </c>
    </row>
    <row r="99" spans="1:15" ht="177" customHeight="1" x14ac:dyDescent="0.3">
      <c r="A99" s="25"/>
      <c r="B99" s="56">
        <v>43797</v>
      </c>
      <c r="C99" s="48" t="s">
        <v>287</v>
      </c>
      <c r="D99" s="24" t="s">
        <v>303</v>
      </c>
      <c r="E99" s="24" t="s">
        <v>322</v>
      </c>
      <c r="F99" s="86">
        <v>80000</v>
      </c>
      <c r="G99" s="86">
        <v>150000</v>
      </c>
      <c r="H99" s="86">
        <v>470000</v>
      </c>
      <c r="I99" s="41" t="s">
        <v>26</v>
      </c>
      <c r="J99" s="42" t="s">
        <v>323</v>
      </c>
      <c r="K99" s="56">
        <v>44159</v>
      </c>
      <c r="L99" s="42" t="s">
        <v>367</v>
      </c>
      <c r="M99" s="41" t="s">
        <v>30</v>
      </c>
    </row>
    <row r="100" spans="1:15" ht="89.25" customHeight="1" x14ac:dyDescent="0.3">
      <c r="A100" s="27"/>
      <c r="B100" s="56">
        <v>44509</v>
      </c>
      <c r="C100" s="38" t="s">
        <v>200</v>
      </c>
      <c r="D100" s="24" t="s">
        <v>426</v>
      </c>
      <c r="E100" s="38" t="s">
        <v>123</v>
      </c>
      <c r="F100" s="61">
        <v>500000</v>
      </c>
      <c r="G100" s="40">
        <v>250000</v>
      </c>
      <c r="H100" s="40">
        <v>750000</v>
      </c>
      <c r="I100" s="41" t="s">
        <v>24</v>
      </c>
      <c r="J100" s="42" t="s">
        <v>250</v>
      </c>
      <c r="K100" s="63">
        <v>45169</v>
      </c>
      <c r="L100" s="43" t="s">
        <v>349</v>
      </c>
      <c r="M100" s="41" t="s">
        <v>31</v>
      </c>
    </row>
    <row r="101" spans="1:15" ht="66.599999999999994" x14ac:dyDescent="0.3">
      <c r="A101" s="27"/>
      <c r="B101" s="37">
        <v>45001</v>
      </c>
      <c r="C101" s="48" t="s">
        <v>201</v>
      </c>
      <c r="D101" s="24" t="s">
        <v>332</v>
      </c>
      <c r="E101" s="39" t="s">
        <v>226</v>
      </c>
      <c r="F101" s="61">
        <v>2000000</v>
      </c>
      <c r="G101" s="38"/>
      <c r="H101" s="38"/>
      <c r="I101" s="41" t="s">
        <v>24</v>
      </c>
      <c r="J101" s="42" t="s">
        <v>245</v>
      </c>
      <c r="K101" s="45">
        <v>45747</v>
      </c>
      <c r="L101" s="43" t="s">
        <v>302</v>
      </c>
      <c r="M101" s="41" t="s">
        <v>30</v>
      </c>
    </row>
    <row r="102" spans="1:15" ht="66.599999999999994" x14ac:dyDescent="0.3">
      <c r="A102" s="27"/>
      <c r="B102" s="56">
        <v>45006</v>
      </c>
      <c r="C102" s="38" t="s">
        <v>202</v>
      </c>
      <c r="D102" s="24" t="s">
        <v>332</v>
      </c>
      <c r="E102" s="38" t="s">
        <v>227</v>
      </c>
      <c r="F102" s="61">
        <v>2000000</v>
      </c>
      <c r="G102" s="38"/>
      <c r="H102" s="38"/>
      <c r="I102" s="41" t="s">
        <v>24</v>
      </c>
      <c r="J102" s="43" t="s">
        <v>245</v>
      </c>
      <c r="K102" s="63">
        <v>45747</v>
      </c>
      <c r="L102" s="43" t="s">
        <v>302</v>
      </c>
      <c r="M102" s="41" t="s">
        <v>30</v>
      </c>
    </row>
    <row r="103" spans="1:15" ht="66.599999999999994" x14ac:dyDescent="0.3">
      <c r="A103" s="27"/>
      <c r="B103" s="37">
        <v>45006</v>
      </c>
      <c r="C103" s="48" t="s">
        <v>203</v>
      </c>
      <c r="D103" s="24" t="s">
        <v>332</v>
      </c>
      <c r="E103" s="39" t="s">
        <v>228</v>
      </c>
      <c r="F103" s="61">
        <v>2000000</v>
      </c>
      <c r="G103" s="38"/>
      <c r="H103" s="38"/>
      <c r="I103" s="41" t="s">
        <v>24</v>
      </c>
      <c r="J103" s="42" t="s">
        <v>251</v>
      </c>
      <c r="K103" s="45">
        <v>45747</v>
      </c>
      <c r="L103" s="43" t="s">
        <v>302</v>
      </c>
      <c r="M103" s="41" t="s">
        <v>30</v>
      </c>
    </row>
    <row r="104" spans="1:15" ht="53.4" x14ac:dyDescent="0.3">
      <c r="A104" s="28"/>
      <c r="B104" s="37">
        <v>45006</v>
      </c>
      <c r="C104" s="38" t="s">
        <v>204</v>
      </c>
      <c r="D104" s="24" t="s">
        <v>331</v>
      </c>
      <c r="E104" s="39" t="s">
        <v>229</v>
      </c>
      <c r="F104" s="61">
        <v>600000</v>
      </c>
      <c r="G104" s="38"/>
      <c r="H104" s="38"/>
      <c r="I104" s="41" t="s">
        <v>24</v>
      </c>
      <c r="J104" s="42" t="s">
        <v>252</v>
      </c>
      <c r="K104" s="45">
        <v>46096</v>
      </c>
      <c r="L104" s="43" t="s">
        <v>302</v>
      </c>
      <c r="M104" s="41" t="s">
        <v>30</v>
      </c>
    </row>
    <row r="105" spans="1:15" ht="53.4" x14ac:dyDescent="0.3">
      <c r="A105" s="28"/>
      <c r="B105" s="56">
        <v>45006</v>
      </c>
      <c r="C105" s="38" t="s">
        <v>205</v>
      </c>
      <c r="D105" s="24" t="s">
        <v>331</v>
      </c>
      <c r="E105" s="38" t="s">
        <v>230</v>
      </c>
      <c r="F105" s="61">
        <v>600000</v>
      </c>
      <c r="G105" s="38"/>
      <c r="H105" s="38"/>
      <c r="I105" s="41" t="s">
        <v>24</v>
      </c>
      <c r="J105" s="44" t="s">
        <v>253</v>
      </c>
      <c r="K105" s="63">
        <v>46096</v>
      </c>
      <c r="L105" s="43" t="s">
        <v>302</v>
      </c>
      <c r="M105" s="41" t="s">
        <v>30</v>
      </c>
    </row>
    <row r="106" spans="1:15" ht="66.599999999999994" x14ac:dyDescent="0.3">
      <c r="A106" s="27"/>
      <c r="B106" s="37">
        <v>45009</v>
      </c>
      <c r="C106" s="48" t="s">
        <v>206</v>
      </c>
      <c r="D106" s="24" t="s">
        <v>304</v>
      </c>
      <c r="E106" s="39" t="s">
        <v>231</v>
      </c>
      <c r="F106" s="61">
        <v>2000000</v>
      </c>
      <c r="G106" s="38"/>
      <c r="H106" s="38"/>
      <c r="I106" s="41" t="s">
        <v>24</v>
      </c>
      <c r="J106" s="42" t="s">
        <v>254</v>
      </c>
      <c r="K106" s="45">
        <v>45688</v>
      </c>
      <c r="L106" s="43" t="s">
        <v>302</v>
      </c>
      <c r="M106" s="41" t="s">
        <v>30</v>
      </c>
    </row>
    <row r="107" spans="1:15" ht="66.599999999999994" x14ac:dyDescent="0.3">
      <c r="A107" s="27"/>
      <c r="B107" s="56">
        <v>45009</v>
      </c>
      <c r="C107" s="38" t="s">
        <v>207</v>
      </c>
      <c r="D107" s="24" t="s">
        <v>358</v>
      </c>
      <c r="E107" s="38" t="s">
        <v>232</v>
      </c>
      <c r="F107" s="61">
        <v>405000</v>
      </c>
      <c r="G107" s="38"/>
      <c r="H107" s="38"/>
      <c r="I107" s="41" t="s">
        <v>24</v>
      </c>
      <c r="J107" s="43" t="s">
        <v>255</v>
      </c>
      <c r="K107" s="63">
        <v>45991</v>
      </c>
      <c r="L107" s="43" t="s">
        <v>302</v>
      </c>
      <c r="M107" s="41" t="s">
        <v>30</v>
      </c>
      <c r="O107" t="s">
        <v>354</v>
      </c>
    </row>
    <row r="108" spans="1:15" x14ac:dyDescent="0.3">
      <c r="A108" s="27"/>
      <c r="B108" s="48"/>
      <c r="C108" s="48"/>
      <c r="D108" s="48"/>
      <c r="E108" s="48"/>
      <c r="F108" s="49"/>
      <c r="G108" s="49"/>
      <c r="H108" s="49"/>
      <c r="I108" s="41"/>
      <c r="J108" s="49"/>
      <c r="K108" s="49"/>
      <c r="L108" s="50"/>
      <c r="M108" s="41"/>
    </row>
    <row r="109" spans="1:15" ht="79.8" x14ac:dyDescent="0.3">
      <c r="A109" s="27"/>
      <c r="B109" s="37">
        <v>44958</v>
      </c>
      <c r="C109" s="48" t="s">
        <v>192</v>
      </c>
      <c r="D109" s="24" t="s">
        <v>305</v>
      </c>
      <c r="E109" s="39" t="s">
        <v>217</v>
      </c>
      <c r="F109" s="61">
        <v>750000</v>
      </c>
      <c r="G109" s="38"/>
      <c r="H109" s="38"/>
      <c r="I109" s="41" t="s">
        <v>24</v>
      </c>
      <c r="J109" s="42" t="s">
        <v>243</v>
      </c>
      <c r="K109" s="45">
        <v>46053</v>
      </c>
      <c r="L109" s="43" t="s">
        <v>302</v>
      </c>
      <c r="M109" s="41" t="s">
        <v>30</v>
      </c>
    </row>
    <row r="110" spans="1:15" ht="79.8" x14ac:dyDescent="0.3">
      <c r="A110" s="27"/>
      <c r="B110" s="37">
        <v>44962</v>
      </c>
      <c r="C110" s="48" t="s">
        <v>196</v>
      </c>
      <c r="D110" s="24" t="s">
        <v>305</v>
      </c>
      <c r="E110" s="39" t="s">
        <v>222</v>
      </c>
      <c r="F110" s="61">
        <v>1000000</v>
      </c>
      <c r="G110" s="38"/>
      <c r="H110" s="38"/>
      <c r="I110" s="41" t="s">
        <v>24</v>
      </c>
      <c r="J110" s="42" t="s">
        <v>257</v>
      </c>
      <c r="K110" s="45">
        <v>45702</v>
      </c>
      <c r="L110" s="43" t="s">
        <v>302</v>
      </c>
      <c r="M110" s="41" t="s">
        <v>30</v>
      </c>
    </row>
    <row r="111" spans="1:15" x14ac:dyDescent="0.3">
      <c r="B111" s="48"/>
      <c r="C111" s="48"/>
      <c r="D111" s="48"/>
      <c r="E111" s="48"/>
      <c r="F111" s="49"/>
      <c r="G111" s="49"/>
      <c r="H111" s="49"/>
      <c r="I111" s="41"/>
      <c r="J111" s="49"/>
      <c r="K111" s="49"/>
      <c r="L111" s="50"/>
      <c r="M111" s="41"/>
    </row>
    <row r="112" spans="1:15" ht="237.75" customHeight="1" x14ac:dyDescent="0.3">
      <c r="A112" s="26"/>
      <c r="B112" s="67">
        <v>44501</v>
      </c>
      <c r="C112" s="68" t="s">
        <v>291</v>
      </c>
      <c r="D112" s="69" t="s">
        <v>292</v>
      </c>
      <c r="E112" s="70" t="s">
        <v>293</v>
      </c>
      <c r="F112" s="71">
        <v>958188</v>
      </c>
      <c r="G112" s="72">
        <v>926869</v>
      </c>
      <c r="H112" s="73">
        <v>1885057</v>
      </c>
      <c r="I112" s="74" t="s">
        <v>24</v>
      </c>
      <c r="J112" s="75" t="s">
        <v>350</v>
      </c>
      <c r="K112" s="76">
        <v>45291</v>
      </c>
      <c r="L112" s="75" t="s">
        <v>383</v>
      </c>
      <c r="M112" s="74" t="s">
        <v>30</v>
      </c>
      <c r="O112" s="90" t="s">
        <v>378</v>
      </c>
    </row>
    <row r="113" spans="1:15" ht="157.5" customHeight="1" x14ac:dyDescent="0.3">
      <c r="A113" s="26"/>
      <c r="B113" s="67">
        <v>44501</v>
      </c>
      <c r="C113" s="68" t="s">
        <v>294</v>
      </c>
      <c r="D113" s="69" t="s">
        <v>292</v>
      </c>
      <c r="E113" s="70" t="s">
        <v>295</v>
      </c>
      <c r="F113" s="71">
        <v>6593526.5</v>
      </c>
      <c r="G113" s="72">
        <v>8349575</v>
      </c>
      <c r="H113" s="73">
        <v>14943101.5</v>
      </c>
      <c r="I113" s="74" t="s">
        <v>24</v>
      </c>
      <c r="J113" s="75" t="s">
        <v>362</v>
      </c>
      <c r="K113" s="76">
        <v>44926</v>
      </c>
      <c r="L113" s="75" t="s">
        <v>379</v>
      </c>
      <c r="M113" s="74" t="s">
        <v>30</v>
      </c>
      <c r="O113" t="s">
        <v>360</v>
      </c>
    </row>
    <row r="114" spans="1:15" ht="147.75" customHeight="1" x14ac:dyDescent="0.3">
      <c r="A114" s="26"/>
      <c r="B114" s="67">
        <v>44501</v>
      </c>
      <c r="C114" s="70" t="s">
        <v>296</v>
      </c>
      <c r="D114" s="69" t="s">
        <v>292</v>
      </c>
      <c r="E114" s="70" t="s">
        <v>297</v>
      </c>
      <c r="F114" s="77">
        <v>1468121.7</v>
      </c>
      <c r="G114" s="78">
        <v>1906177</v>
      </c>
      <c r="H114" s="79">
        <v>3374298.7</v>
      </c>
      <c r="I114" s="74" t="s">
        <v>24</v>
      </c>
      <c r="J114" s="75" t="s">
        <v>363</v>
      </c>
      <c r="K114" s="76">
        <v>44926</v>
      </c>
      <c r="L114" s="75" t="s">
        <v>380</v>
      </c>
      <c r="M114" s="74" t="s">
        <v>30</v>
      </c>
      <c r="O114" t="s">
        <v>361</v>
      </c>
    </row>
    <row r="115" spans="1:15" ht="42.75" customHeight="1" x14ac:dyDescent="0.3">
      <c r="A115" s="26"/>
      <c r="B115" s="67">
        <v>44819</v>
      </c>
      <c r="C115" s="70" t="s">
        <v>298</v>
      </c>
      <c r="D115" s="69" t="s">
        <v>292</v>
      </c>
      <c r="E115" s="70" t="s">
        <v>299</v>
      </c>
      <c r="F115" s="77">
        <v>1362000</v>
      </c>
      <c r="G115" s="80"/>
      <c r="H115" s="80"/>
      <c r="I115" s="81"/>
      <c r="J115" s="75" t="s">
        <v>425</v>
      </c>
      <c r="K115" s="67">
        <v>46630</v>
      </c>
      <c r="L115" s="75" t="s">
        <v>284</v>
      </c>
      <c r="M115" s="74" t="s">
        <v>30</v>
      </c>
      <c r="O115" t="s">
        <v>365</v>
      </c>
    </row>
    <row r="116" spans="1:15" x14ac:dyDescent="0.3">
      <c r="B116" s="48"/>
      <c r="C116" s="48"/>
      <c r="D116" s="48"/>
      <c r="E116" s="48"/>
      <c r="F116" s="49"/>
      <c r="G116" s="49"/>
      <c r="H116" s="49" t="s">
        <v>290</v>
      </c>
      <c r="I116" s="41"/>
      <c r="J116" s="49"/>
      <c r="K116" s="49"/>
      <c r="L116" s="50"/>
      <c r="M116" s="41"/>
    </row>
    <row r="117" spans="1:15" x14ac:dyDescent="0.3">
      <c r="B117" s="82" t="s">
        <v>267</v>
      </c>
      <c r="C117" s="48"/>
      <c r="D117" s="48"/>
      <c r="E117" s="48"/>
      <c r="F117" s="49"/>
      <c r="G117" s="49"/>
      <c r="H117" s="49"/>
      <c r="I117" s="41"/>
      <c r="J117" s="49"/>
      <c r="K117" s="49"/>
      <c r="L117" s="50"/>
      <c r="M117" s="41"/>
    </row>
    <row r="118" spans="1:15" x14ac:dyDescent="0.3">
      <c r="B118" s="48"/>
      <c r="C118" s="48"/>
      <c r="D118" s="48"/>
      <c r="E118" s="48"/>
      <c r="F118" s="49"/>
      <c r="G118" s="49"/>
      <c r="H118" s="49"/>
      <c r="I118" s="41"/>
      <c r="J118" s="49"/>
      <c r="K118" s="49"/>
      <c r="L118" s="50"/>
      <c r="M118" s="41"/>
    </row>
    <row r="119" spans="1:15" ht="40.200000000000003" x14ac:dyDescent="0.3">
      <c r="A119" s="28"/>
      <c r="B119" s="37">
        <v>44805</v>
      </c>
      <c r="C119" s="38" t="s">
        <v>258</v>
      </c>
      <c r="D119" s="39" t="s">
        <v>49</v>
      </c>
      <c r="E119" s="24" t="s">
        <v>261</v>
      </c>
      <c r="F119" s="83">
        <v>13798.53</v>
      </c>
      <c r="G119" s="49"/>
      <c r="H119" s="49"/>
      <c r="I119" s="41" t="s">
        <v>24</v>
      </c>
      <c r="J119" s="41" t="s">
        <v>413</v>
      </c>
      <c r="K119" s="84">
        <v>45016</v>
      </c>
      <c r="L119" s="43" t="s">
        <v>321</v>
      </c>
      <c r="M119" s="41" t="s">
        <v>31</v>
      </c>
      <c r="O119" s="12" t="s">
        <v>424</v>
      </c>
    </row>
    <row r="120" spans="1:15" ht="40.200000000000003" x14ac:dyDescent="0.3">
      <c r="A120" s="28"/>
      <c r="B120" s="37">
        <v>44881</v>
      </c>
      <c r="C120" s="38" t="s">
        <v>259</v>
      </c>
      <c r="D120" s="39" t="s">
        <v>49</v>
      </c>
      <c r="E120" s="24" t="s">
        <v>262</v>
      </c>
      <c r="F120" s="83">
        <v>20000</v>
      </c>
      <c r="G120" s="49"/>
      <c r="H120" s="49"/>
      <c r="I120" s="41" t="s">
        <v>24</v>
      </c>
      <c r="J120" s="41" t="s">
        <v>265</v>
      </c>
      <c r="K120" s="37">
        <v>45199</v>
      </c>
      <c r="L120" s="43" t="s">
        <v>321</v>
      </c>
      <c r="M120" s="41" t="s">
        <v>31</v>
      </c>
    </row>
    <row r="121" spans="1:15" ht="43.5" customHeight="1" x14ac:dyDescent="0.3">
      <c r="A121" s="28"/>
      <c r="B121" s="37">
        <v>44949</v>
      </c>
      <c r="C121" s="38" t="s">
        <v>260</v>
      </c>
      <c r="D121" s="39" t="s">
        <v>49</v>
      </c>
      <c r="E121" s="24" t="s">
        <v>263</v>
      </c>
      <c r="F121" s="83">
        <v>11000</v>
      </c>
      <c r="G121" s="49"/>
      <c r="H121" s="49"/>
      <c r="I121" s="41" t="s">
        <v>24</v>
      </c>
      <c r="J121" s="43" t="s">
        <v>412</v>
      </c>
      <c r="K121" s="37">
        <v>45046</v>
      </c>
      <c r="L121" s="62" t="s">
        <v>302</v>
      </c>
      <c r="M121" s="41" t="s">
        <v>31</v>
      </c>
      <c r="O121" s="183" t="s">
        <v>423</v>
      </c>
    </row>
    <row r="122" spans="1:15" x14ac:dyDescent="0.3">
      <c r="A122" s="28"/>
      <c r="B122" s="48"/>
      <c r="C122" s="48"/>
      <c r="D122" s="48"/>
      <c r="E122" s="48"/>
      <c r="F122" s="49"/>
      <c r="G122" s="49"/>
      <c r="H122" s="49"/>
      <c r="I122" s="41"/>
      <c r="J122" s="49"/>
      <c r="K122" s="49"/>
      <c r="L122" s="50"/>
      <c r="M122" s="41"/>
    </row>
    <row r="123" spans="1:15" ht="46.5" customHeight="1" x14ac:dyDescent="0.3">
      <c r="A123" s="28"/>
      <c r="B123" s="85">
        <v>44930</v>
      </c>
      <c r="C123" s="38" t="s">
        <v>268</v>
      </c>
      <c r="D123" s="39" t="s">
        <v>50</v>
      </c>
      <c r="E123" s="24" t="s">
        <v>271</v>
      </c>
      <c r="F123" s="47">
        <v>10648</v>
      </c>
      <c r="G123" s="49"/>
      <c r="H123" s="49"/>
      <c r="I123" s="41" t="s">
        <v>24</v>
      </c>
      <c r="J123" s="43" t="s">
        <v>288</v>
      </c>
      <c r="K123" s="85">
        <v>44986</v>
      </c>
      <c r="L123" s="50" t="s">
        <v>302</v>
      </c>
      <c r="M123" s="41" t="s">
        <v>31</v>
      </c>
    </row>
    <row r="124" spans="1:15" ht="45.75" customHeight="1" x14ac:dyDescent="0.3">
      <c r="A124" s="28"/>
      <c r="B124" s="85">
        <v>44936</v>
      </c>
      <c r="C124" s="38" t="s">
        <v>269</v>
      </c>
      <c r="D124" s="39" t="s">
        <v>50</v>
      </c>
      <c r="E124" s="24" t="s">
        <v>272</v>
      </c>
      <c r="F124" s="47">
        <v>25000</v>
      </c>
      <c r="G124" s="49"/>
      <c r="H124" s="49"/>
      <c r="I124" s="41" t="s">
        <v>24</v>
      </c>
      <c r="J124" s="43" t="s">
        <v>274</v>
      </c>
      <c r="K124" s="85">
        <v>45300</v>
      </c>
      <c r="L124" s="50" t="s">
        <v>302</v>
      </c>
      <c r="M124" s="41" t="s">
        <v>31</v>
      </c>
    </row>
    <row r="125" spans="1:15" ht="43.5" customHeight="1" x14ac:dyDescent="0.3">
      <c r="A125" s="28"/>
      <c r="B125" s="85">
        <v>44937</v>
      </c>
      <c r="C125" s="38" t="s">
        <v>270</v>
      </c>
      <c r="D125" s="39" t="s">
        <v>50</v>
      </c>
      <c r="E125" s="24" t="s">
        <v>273</v>
      </c>
      <c r="F125" s="47">
        <v>20000</v>
      </c>
      <c r="G125" s="49"/>
      <c r="H125" s="49"/>
      <c r="I125" s="41" t="s">
        <v>24</v>
      </c>
      <c r="J125" s="43" t="s">
        <v>289</v>
      </c>
      <c r="K125" s="85">
        <v>44980</v>
      </c>
      <c r="L125" s="50" t="s">
        <v>302</v>
      </c>
      <c r="M125" s="41" t="s">
        <v>31</v>
      </c>
    </row>
    <row r="126" spans="1:15" ht="38.25" customHeight="1" x14ac:dyDescent="0.3">
      <c r="A126" s="28"/>
      <c r="B126" s="56">
        <v>44959</v>
      </c>
      <c r="C126" s="48" t="s">
        <v>368</v>
      </c>
      <c r="D126" s="39" t="s">
        <v>145</v>
      </c>
      <c r="E126" s="48" t="s">
        <v>369</v>
      </c>
      <c r="F126" s="47">
        <v>19847</v>
      </c>
      <c r="G126" s="49"/>
      <c r="H126" s="49"/>
      <c r="I126" s="41" t="s">
        <v>24</v>
      </c>
      <c r="J126" s="43" t="s">
        <v>370</v>
      </c>
      <c r="K126" s="56">
        <v>45007</v>
      </c>
      <c r="L126" s="50" t="s">
        <v>302</v>
      </c>
      <c r="M126" s="41" t="s">
        <v>31</v>
      </c>
    </row>
    <row r="127" spans="1:15" x14ac:dyDescent="0.3">
      <c r="B127" s="48"/>
      <c r="C127" s="48"/>
      <c r="D127" s="48"/>
      <c r="E127" s="48"/>
      <c r="F127" s="49"/>
      <c r="G127" s="49"/>
      <c r="H127" s="49"/>
      <c r="I127" s="41"/>
      <c r="J127" s="49"/>
      <c r="K127" s="49"/>
      <c r="L127" s="50"/>
      <c r="M127" s="41"/>
    </row>
    <row r="128" spans="1:15" ht="66.599999999999994" x14ac:dyDescent="0.3">
      <c r="A128" s="27"/>
      <c r="B128" s="85">
        <v>44977</v>
      </c>
      <c r="C128" s="38" t="s">
        <v>275</v>
      </c>
      <c r="D128" s="24" t="s">
        <v>304</v>
      </c>
      <c r="E128" s="24" t="s">
        <v>277</v>
      </c>
      <c r="F128" s="47">
        <v>10000</v>
      </c>
      <c r="G128" s="49"/>
      <c r="H128" s="49"/>
      <c r="I128" s="41" t="s">
        <v>24</v>
      </c>
      <c r="J128" s="43" t="s">
        <v>279</v>
      </c>
      <c r="K128" s="85">
        <v>45016</v>
      </c>
      <c r="L128" s="50" t="s">
        <v>302</v>
      </c>
      <c r="M128" s="41" t="s">
        <v>30</v>
      </c>
    </row>
    <row r="129" spans="1:15" ht="66.599999999999994" x14ac:dyDescent="0.3">
      <c r="A129" s="27"/>
      <c r="B129" s="85">
        <v>44986</v>
      </c>
      <c r="C129" s="38" t="s">
        <v>276</v>
      </c>
      <c r="D129" s="24" t="s">
        <v>304</v>
      </c>
      <c r="E129" s="24" t="s">
        <v>278</v>
      </c>
      <c r="F129" s="47">
        <v>17280</v>
      </c>
      <c r="G129" s="49"/>
      <c r="H129" s="49"/>
      <c r="I129" s="41" t="s">
        <v>24</v>
      </c>
      <c r="J129" s="43" t="s">
        <v>414</v>
      </c>
      <c r="K129" s="85">
        <v>45351</v>
      </c>
      <c r="L129" s="50" t="s">
        <v>302</v>
      </c>
      <c r="M129" s="41" t="s">
        <v>30</v>
      </c>
      <c r="O129" s="12" t="s">
        <v>381</v>
      </c>
    </row>
    <row r="130" spans="1:15" x14ac:dyDescent="0.3">
      <c r="A130" s="27"/>
      <c r="B130" s="48"/>
      <c r="C130" s="48"/>
      <c r="D130" s="48"/>
      <c r="E130" s="48"/>
      <c r="F130" s="49"/>
      <c r="G130" s="49"/>
      <c r="H130" s="49"/>
      <c r="I130" s="41"/>
      <c r="J130" s="49"/>
      <c r="K130" s="49"/>
      <c r="L130" s="50"/>
      <c r="M130" s="41"/>
    </row>
    <row r="131" spans="1:15" ht="66.599999999999994" x14ac:dyDescent="0.3">
      <c r="A131" s="27"/>
      <c r="B131" s="85">
        <v>44844</v>
      </c>
      <c r="C131" s="38" t="s">
        <v>281</v>
      </c>
      <c r="D131" s="24" t="s">
        <v>304</v>
      </c>
      <c r="E131" s="24" t="s">
        <v>282</v>
      </c>
      <c r="F131" s="47">
        <v>25000</v>
      </c>
      <c r="G131" s="49"/>
      <c r="H131" s="49"/>
      <c r="I131" s="41" t="s">
        <v>24</v>
      </c>
      <c r="J131" s="43" t="s">
        <v>283</v>
      </c>
      <c r="K131" s="85">
        <v>45575</v>
      </c>
      <c r="L131" s="42" t="s">
        <v>284</v>
      </c>
      <c r="M131" s="41" t="s">
        <v>30</v>
      </c>
    </row>
    <row r="132" spans="1:15" x14ac:dyDescent="0.3">
      <c r="B132" s="48"/>
      <c r="C132" s="48"/>
      <c r="D132" s="48"/>
      <c r="E132" s="24"/>
      <c r="F132" s="49"/>
      <c r="G132" s="49"/>
      <c r="H132" s="49"/>
      <c r="I132" s="41"/>
      <c r="J132" s="49"/>
      <c r="K132" s="49"/>
      <c r="L132" s="50"/>
      <c r="M132" s="41"/>
    </row>
    <row r="133" spans="1:15" ht="39" customHeight="1" x14ac:dyDescent="0.3">
      <c r="A133" s="28"/>
      <c r="B133" s="85">
        <v>44743</v>
      </c>
      <c r="C133" s="38" t="s">
        <v>285</v>
      </c>
      <c r="D133" s="24" t="s">
        <v>330</v>
      </c>
      <c r="E133" s="24" t="s">
        <v>286</v>
      </c>
      <c r="F133" s="47">
        <v>25000</v>
      </c>
      <c r="G133" s="49"/>
      <c r="H133" s="49"/>
      <c r="I133" s="41" t="s">
        <v>24</v>
      </c>
      <c r="J133" s="43" t="s">
        <v>359</v>
      </c>
      <c r="K133" s="85">
        <v>45080</v>
      </c>
      <c r="L133" s="42" t="s">
        <v>284</v>
      </c>
      <c r="M133" s="41" t="s">
        <v>31</v>
      </c>
      <c r="O133" s="91" t="s">
        <v>382</v>
      </c>
    </row>
    <row r="134" spans="1:15" x14ac:dyDescent="0.3">
      <c r="B134" s="17"/>
      <c r="C134" s="17"/>
      <c r="D134" s="18"/>
      <c r="E134" s="18"/>
      <c r="F134" s="18"/>
      <c r="G134" s="18"/>
      <c r="H134" s="18"/>
      <c r="I134" s="19"/>
      <c r="J134" s="18"/>
      <c r="K134" s="18"/>
      <c r="L134" s="20"/>
      <c r="M134" s="19"/>
    </row>
    <row r="135" spans="1:15" ht="15" thickBot="1" x14ac:dyDescent="0.35">
      <c r="B135" s="17"/>
      <c r="C135" s="17"/>
      <c r="D135" s="18"/>
      <c r="E135" s="18"/>
      <c r="F135" s="18"/>
      <c r="G135" s="18"/>
      <c r="H135" s="18"/>
      <c r="I135" s="19"/>
      <c r="J135" s="18"/>
      <c r="K135" s="18"/>
      <c r="L135" s="20"/>
      <c r="M135" s="19"/>
    </row>
    <row r="136" spans="1:15" ht="21" customHeight="1" thickTop="1" thickBot="1" x14ac:dyDescent="0.35">
      <c r="B136" s="21" t="s">
        <v>329</v>
      </c>
      <c r="C136" s="22"/>
      <c r="D136" s="18"/>
      <c r="E136" s="18"/>
      <c r="F136" s="23"/>
      <c r="G136" s="23"/>
      <c r="H136" s="23"/>
      <c r="I136" s="18"/>
      <c r="J136" s="18"/>
      <c r="K136" s="17"/>
      <c r="L136" s="20"/>
      <c r="M136" s="18"/>
      <c r="N136" s="10"/>
    </row>
    <row r="137" spans="1:15" ht="15" thickTop="1" x14ac:dyDescent="0.3">
      <c r="B137" s="17"/>
      <c r="C137" s="17"/>
      <c r="D137" s="18"/>
      <c r="E137" s="18"/>
      <c r="F137" s="18"/>
      <c r="G137" s="18"/>
      <c r="H137" s="18"/>
      <c r="I137" s="19"/>
      <c r="J137" s="18"/>
      <c r="K137" s="18"/>
      <c r="L137" s="20"/>
      <c r="M137" s="19"/>
    </row>
    <row r="138" spans="1:15" x14ac:dyDescent="0.3">
      <c r="B138" s="18"/>
      <c r="C138" s="18"/>
      <c r="D138" s="18"/>
      <c r="E138" s="18"/>
      <c r="F138" s="18"/>
      <c r="G138" s="18"/>
      <c r="H138" s="18"/>
      <c r="I138" s="19"/>
      <c r="J138" s="18"/>
      <c r="K138" s="18"/>
      <c r="L138" s="20"/>
      <c r="M138" s="19"/>
    </row>
    <row r="139" spans="1:15" x14ac:dyDescent="0.3">
      <c r="D139" t="s">
        <v>290</v>
      </c>
      <c r="I139" s="10"/>
    </row>
    <row r="140" spans="1:15" x14ac:dyDescent="0.3">
      <c r="I140" s="10"/>
    </row>
    <row r="141" spans="1:15" x14ac:dyDescent="0.3">
      <c r="D141" t="s">
        <v>290</v>
      </c>
      <c r="I141" s="10"/>
    </row>
    <row r="142" spans="1:15" x14ac:dyDescent="0.3">
      <c r="I142" s="10"/>
    </row>
    <row r="143" spans="1:15" x14ac:dyDescent="0.3">
      <c r="I143" s="10"/>
    </row>
  </sheetData>
  <dataConsolidate/>
  <mergeCells count="9">
    <mergeCell ref="B9:C9"/>
    <mergeCell ref="D9:E9"/>
    <mergeCell ref="B1:C1"/>
    <mergeCell ref="D1:E1"/>
    <mergeCell ref="B2:C2"/>
    <mergeCell ref="D2:E2"/>
    <mergeCell ref="B3:C3"/>
    <mergeCell ref="B7:C7"/>
    <mergeCell ref="D7:E7"/>
  </mergeCells>
  <pageMargins left="0.70866141732283472" right="0.70866141732283472" top="0.74803149606299213" bottom="0.74803149606299213" header="0.31496062992125984" footer="0.31496062992125984"/>
  <pageSetup paperSize="5"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5BE3225-39E4-4104-AB3B-16718608AD93}">
          <x14:formula1>
            <xm:f>'DO NOT DELETE'!$B$1:$B$12</xm:f>
          </x14:formula1>
          <xm:sqref>M137:M1048576 M13:M135</xm:sqref>
        </x14:dataValidation>
        <x14:dataValidation type="list" allowBlank="1" showInputMessage="1" showErrorMessage="1" xr:uid="{34B341F3-DCE9-43F4-9966-EC0DEE994BEB}">
          <x14:formula1>
            <xm:f>'DO NOT DELETE'!$A$1:$A$4</xm:f>
          </x14:formula1>
          <xm:sqref>I137:I1048576 I13:I135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CF9A9-2703-4730-8E75-60B29BB4DFED}">
  <sheetPr>
    <pageSetUpPr fitToPage="1"/>
  </sheetPr>
  <dimension ref="A1:S153"/>
  <sheetViews>
    <sheetView topLeftCell="A80" zoomScale="70" zoomScaleNormal="70" zoomScaleSheetLayoutView="100" zoomScalePageLayoutView="55" workbookViewId="0">
      <selection activeCell="D87" sqref="D87"/>
    </sheetView>
  </sheetViews>
  <sheetFormatPr defaultRowHeight="14.4" x14ac:dyDescent="0.3"/>
  <cols>
    <col min="1" max="1" width="3.77734375" customWidth="1"/>
    <col min="2" max="2" width="21" customWidth="1"/>
    <col min="3" max="6" width="24.5546875" customWidth="1"/>
    <col min="7" max="9" width="24.5546875" hidden="1" customWidth="1"/>
    <col min="10" max="10" width="38.21875" customWidth="1"/>
    <col min="11" max="11" width="24.5546875" customWidth="1"/>
    <col min="12" max="12" width="24.5546875" style="14" customWidth="1"/>
    <col min="13" max="13" width="36.77734375" style="10" customWidth="1"/>
    <col min="15" max="15" width="34.5546875" customWidth="1"/>
    <col min="16" max="16" width="13.77734375" customWidth="1"/>
    <col min="17" max="17" width="19" customWidth="1"/>
  </cols>
  <sheetData>
    <row r="1" spans="1:19" s="15" customFormat="1" ht="30" customHeight="1" thickBot="1" x14ac:dyDescent="0.35">
      <c r="A1" s="92"/>
      <c r="B1" s="244" t="s">
        <v>324</v>
      </c>
      <c r="C1" s="244"/>
      <c r="D1" s="245" t="s">
        <v>325</v>
      </c>
      <c r="E1" s="245"/>
      <c r="F1" s="92"/>
      <c r="G1" s="92"/>
      <c r="H1" s="92"/>
      <c r="I1" s="92"/>
      <c r="J1" s="92"/>
      <c r="K1" s="92"/>
      <c r="L1" s="92"/>
      <c r="M1" s="92"/>
      <c r="N1" s="92"/>
      <c r="O1" s="92"/>
      <c r="P1" s="92"/>
      <c r="Q1" s="92"/>
      <c r="R1" s="92"/>
      <c r="S1" s="92"/>
    </row>
    <row r="2" spans="1:19" s="15" customFormat="1" ht="30" customHeight="1" thickBot="1" x14ac:dyDescent="0.35">
      <c r="A2" s="92"/>
      <c r="B2" s="246" t="s">
        <v>326</v>
      </c>
      <c r="C2" s="246"/>
      <c r="D2" s="247" t="s">
        <v>327</v>
      </c>
      <c r="E2" s="247"/>
      <c r="F2" s="92"/>
      <c r="G2" s="92"/>
      <c r="H2" s="92"/>
      <c r="I2" s="92"/>
      <c r="J2" s="92"/>
      <c r="K2" s="92"/>
      <c r="L2" s="92"/>
      <c r="M2" s="92"/>
      <c r="N2" s="92"/>
      <c r="O2" s="92"/>
      <c r="P2" s="92"/>
      <c r="Q2" s="92"/>
      <c r="R2" s="92"/>
      <c r="S2" s="92"/>
    </row>
    <row r="3" spans="1:19" s="15" customFormat="1" ht="30" customHeight="1" thickBot="1" x14ac:dyDescent="0.35">
      <c r="A3" s="92"/>
      <c r="B3" s="248" t="s">
        <v>328</v>
      </c>
      <c r="C3" s="248"/>
      <c r="D3" s="92"/>
      <c r="E3" s="92"/>
      <c r="F3" s="92"/>
      <c r="G3" s="92"/>
      <c r="H3" s="92"/>
      <c r="I3" s="92"/>
      <c r="J3" s="92"/>
      <c r="K3" s="92"/>
      <c r="L3" s="92"/>
      <c r="M3" s="92"/>
      <c r="N3" s="92"/>
      <c r="O3" s="92"/>
      <c r="P3" s="92"/>
      <c r="Q3" s="92"/>
      <c r="R3" s="92"/>
      <c r="S3" s="92"/>
    </row>
    <row r="4" spans="1:19" x14ac:dyDescent="0.3">
      <c r="A4" s="93"/>
      <c r="B4" s="93"/>
      <c r="C4" s="93"/>
      <c r="D4" s="93"/>
      <c r="E4" s="93"/>
      <c r="F4" s="93"/>
      <c r="G4" s="93"/>
      <c r="H4" s="93"/>
      <c r="I4" s="93"/>
      <c r="J4" s="93"/>
      <c r="K4" s="93"/>
      <c r="L4" s="94"/>
      <c r="M4" s="95"/>
      <c r="N4" s="93"/>
      <c r="O4" s="93"/>
      <c r="P4" s="93"/>
      <c r="Q4" s="93"/>
      <c r="R4" s="93"/>
      <c r="S4" s="93"/>
    </row>
    <row r="5" spans="1:19" x14ac:dyDescent="0.3">
      <c r="A5" s="93"/>
      <c r="B5" s="93"/>
      <c r="C5" s="93"/>
      <c r="D5" s="93"/>
      <c r="E5" s="93"/>
      <c r="F5" s="93"/>
      <c r="G5" s="93"/>
      <c r="H5" s="93"/>
      <c r="I5" s="93"/>
      <c r="J5" s="93"/>
      <c r="K5" s="93"/>
      <c r="L5" s="94"/>
      <c r="M5" s="95"/>
      <c r="N5" s="93"/>
      <c r="O5" s="93"/>
      <c r="P5" s="93"/>
      <c r="Q5" s="93"/>
      <c r="R5" s="93"/>
      <c r="S5" s="93"/>
    </row>
    <row r="6" spans="1:19" x14ac:dyDescent="0.3">
      <c r="A6" s="93"/>
      <c r="B6" s="93"/>
      <c r="C6" s="93"/>
      <c r="D6" s="93"/>
      <c r="E6" s="93"/>
      <c r="F6" s="93"/>
      <c r="G6" s="93"/>
      <c r="H6" s="93"/>
      <c r="I6" s="93"/>
      <c r="J6" s="93"/>
      <c r="K6" s="93"/>
      <c r="L6" s="93"/>
      <c r="M6" s="93"/>
      <c r="N6" s="93"/>
      <c r="O6" s="93"/>
      <c r="P6" s="93"/>
      <c r="Q6" s="93"/>
      <c r="R6" s="93"/>
      <c r="S6" s="93"/>
    </row>
    <row r="7" spans="1:19" ht="23.4" x14ac:dyDescent="0.45">
      <c r="A7" s="93"/>
      <c r="B7" s="242" t="s">
        <v>8</v>
      </c>
      <c r="C7" s="242"/>
      <c r="D7" s="249" t="s">
        <v>300</v>
      </c>
      <c r="E7" s="249"/>
      <c r="F7" s="93"/>
      <c r="G7" s="93"/>
      <c r="H7" s="93"/>
      <c r="I7" s="93"/>
      <c r="J7" s="93"/>
      <c r="K7" s="93"/>
      <c r="L7" s="93"/>
      <c r="M7" s="93"/>
      <c r="N7" s="93"/>
      <c r="O7" s="93"/>
      <c r="P7" s="93"/>
      <c r="Q7" s="93"/>
      <c r="R7" s="93"/>
      <c r="S7" s="93"/>
    </row>
    <row r="8" spans="1:19" ht="7.95" customHeight="1" x14ac:dyDescent="0.35">
      <c r="A8" s="93"/>
      <c r="B8" s="93"/>
      <c r="C8" s="96"/>
      <c r="D8" s="97"/>
      <c r="E8" s="93"/>
      <c r="F8" s="93"/>
      <c r="G8" s="93"/>
      <c r="H8" s="93"/>
      <c r="I8" s="93"/>
      <c r="J8" s="93"/>
      <c r="K8" s="93"/>
      <c r="L8" s="93"/>
      <c r="M8" s="93"/>
      <c r="N8" s="93"/>
      <c r="O8" s="93"/>
      <c r="P8" s="93"/>
      <c r="Q8" s="93"/>
      <c r="R8" s="93"/>
      <c r="S8" s="93"/>
    </row>
    <row r="9" spans="1:19" ht="23.4" x14ac:dyDescent="0.45">
      <c r="A9" s="93"/>
      <c r="B9" s="242" t="s">
        <v>9</v>
      </c>
      <c r="C9" s="242"/>
      <c r="D9" s="243" t="s">
        <v>301</v>
      </c>
      <c r="E9" s="243"/>
      <c r="F9" s="93"/>
      <c r="G9" s="93"/>
      <c r="H9" s="93"/>
      <c r="I9" s="93"/>
      <c r="J9" s="93"/>
      <c r="K9" s="93"/>
      <c r="L9" s="93"/>
      <c r="M9" s="93"/>
      <c r="N9" s="93"/>
      <c r="O9" s="93"/>
      <c r="P9" s="93"/>
      <c r="Q9" s="93"/>
      <c r="R9" s="93"/>
      <c r="S9" s="93"/>
    </row>
    <row r="10" spans="1:19" ht="15" thickBot="1" x14ac:dyDescent="0.35">
      <c r="A10" s="93"/>
      <c r="B10" s="93"/>
      <c r="C10" s="93"/>
      <c r="D10" s="97"/>
      <c r="E10" s="93"/>
      <c r="F10" s="93"/>
      <c r="G10" s="93"/>
      <c r="H10" s="93"/>
      <c r="I10" s="93"/>
      <c r="J10" s="93"/>
      <c r="K10" s="93"/>
      <c r="L10" s="93"/>
      <c r="M10" s="93"/>
      <c r="N10" s="93"/>
      <c r="O10" s="93"/>
      <c r="P10" s="93"/>
      <c r="Q10" s="93"/>
      <c r="R10" s="93"/>
      <c r="S10" s="93"/>
    </row>
    <row r="11" spans="1:19" ht="45.6" customHeight="1" thickTop="1" x14ac:dyDescent="0.3">
      <c r="A11" s="98"/>
      <c r="B11" s="99" t="s">
        <v>2</v>
      </c>
      <c r="C11" s="99" t="s">
        <v>0</v>
      </c>
      <c r="D11" s="99" t="s">
        <v>17</v>
      </c>
      <c r="E11" s="99" t="s">
        <v>1</v>
      </c>
      <c r="F11" s="99" t="s">
        <v>14</v>
      </c>
      <c r="G11" s="99" t="s">
        <v>16</v>
      </c>
      <c r="H11" s="99" t="s">
        <v>15</v>
      </c>
      <c r="I11" s="99" t="s">
        <v>12</v>
      </c>
      <c r="J11" s="99" t="s">
        <v>11</v>
      </c>
      <c r="K11" s="99" t="s">
        <v>3</v>
      </c>
      <c r="L11" s="99" t="s">
        <v>13</v>
      </c>
      <c r="M11" s="99" t="s">
        <v>10</v>
      </c>
      <c r="N11" s="93"/>
      <c r="O11" s="100" t="s">
        <v>384</v>
      </c>
      <c r="P11" s="100" t="s">
        <v>385</v>
      </c>
      <c r="Q11" s="93"/>
      <c r="R11" s="93"/>
      <c r="S11" s="93"/>
    </row>
    <row r="12" spans="1:19" s="3" customFormat="1" ht="216.6" thickBot="1" x14ac:dyDescent="0.3">
      <c r="A12" s="101"/>
      <c r="B12" s="102" t="s">
        <v>4</v>
      </c>
      <c r="C12" s="102" t="s">
        <v>7</v>
      </c>
      <c r="D12" s="102" t="s">
        <v>21</v>
      </c>
      <c r="E12" s="102" t="s">
        <v>6</v>
      </c>
      <c r="F12" s="102" t="s">
        <v>18</v>
      </c>
      <c r="G12" s="102" t="s">
        <v>19</v>
      </c>
      <c r="H12" s="102" t="s">
        <v>20</v>
      </c>
      <c r="I12" s="102" t="s">
        <v>28</v>
      </c>
      <c r="J12" s="102" t="s">
        <v>22</v>
      </c>
      <c r="K12" s="102" t="s">
        <v>5</v>
      </c>
      <c r="L12" s="103" t="s">
        <v>29</v>
      </c>
      <c r="M12" s="102" t="s">
        <v>23</v>
      </c>
      <c r="N12" s="104"/>
      <c r="O12" s="104" t="s">
        <v>386</v>
      </c>
      <c r="P12" s="104" t="s">
        <v>387</v>
      </c>
      <c r="Q12" s="104"/>
      <c r="R12" s="104"/>
      <c r="S12" s="104"/>
    </row>
    <row r="13" spans="1:19" ht="51.75" customHeight="1" thickTop="1" x14ac:dyDescent="0.3">
      <c r="A13" s="105"/>
      <c r="B13" s="106">
        <v>44958</v>
      </c>
      <c r="C13" s="107" t="s">
        <v>42</v>
      </c>
      <c r="D13" s="108" t="s">
        <v>49</v>
      </c>
      <c r="E13" s="108" t="s">
        <v>53</v>
      </c>
      <c r="F13" s="109">
        <v>2590250</v>
      </c>
      <c r="G13" s="109"/>
      <c r="H13" s="109"/>
      <c r="I13" s="110" t="s">
        <v>24</v>
      </c>
      <c r="J13" s="110" t="s">
        <v>68</v>
      </c>
      <c r="K13" s="106">
        <v>45473</v>
      </c>
      <c r="L13" s="111" t="s">
        <v>302</v>
      </c>
      <c r="M13" s="110" t="s">
        <v>30</v>
      </c>
      <c r="N13" s="93"/>
      <c r="O13" s="93" t="s">
        <v>388</v>
      </c>
      <c r="P13" s="93" t="s">
        <v>389</v>
      </c>
      <c r="Q13" s="93"/>
      <c r="R13" s="93"/>
      <c r="S13" s="93"/>
    </row>
    <row r="14" spans="1:19" ht="40.200000000000003" x14ac:dyDescent="0.3">
      <c r="A14" s="105"/>
      <c r="B14" s="112">
        <v>44958</v>
      </c>
      <c r="C14" s="113" t="s">
        <v>43</v>
      </c>
      <c r="D14" s="114" t="s">
        <v>49</v>
      </c>
      <c r="E14" s="114" t="s">
        <v>54</v>
      </c>
      <c r="F14" s="115">
        <v>250000</v>
      </c>
      <c r="G14" s="115"/>
      <c r="H14" s="115"/>
      <c r="I14" s="116" t="s">
        <v>24</v>
      </c>
      <c r="J14" s="117" t="s">
        <v>62</v>
      </c>
      <c r="K14" s="112">
        <v>45688</v>
      </c>
      <c r="L14" s="117" t="s">
        <v>302</v>
      </c>
      <c r="M14" s="116" t="s">
        <v>30</v>
      </c>
      <c r="N14" s="93"/>
      <c r="O14" s="93"/>
      <c r="P14" s="93"/>
      <c r="Q14" s="93"/>
      <c r="R14" s="93"/>
      <c r="S14" s="93"/>
    </row>
    <row r="15" spans="1:19" ht="51" customHeight="1" x14ac:dyDescent="0.3">
      <c r="A15" s="105"/>
      <c r="B15" s="112">
        <v>44960</v>
      </c>
      <c r="C15" s="113" t="s">
        <v>44</v>
      </c>
      <c r="D15" s="114" t="s">
        <v>49</v>
      </c>
      <c r="E15" s="114" t="s">
        <v>51</v>
      </c>
      <c r="F15" s="115">
        <v>1700000</v>
      </c>
      <c r="G15" s="115"/>
      <c r="H15" s="115"/>
      <c r="I15" s="116" t="s">
        <v>24</v>
      </c>
      <c r="J15" s="117" t="s">
        <v>63</v>
      </c>
      <c r="K15" s="112">
        <v>45444</v>
      </c>
      <c r="L15" s="117" t="s">
        <v>302</v>
      </c>
      <c r="M15" s="116" t="s">
        <v>30</v>
      </c>
      <c r="N15" s="93"/>
      <c r="O15" s="93"/>
      <c r="P15" s="93"/>
      <c r="Q15" s="93"/>
      <c r="R15" s="93"/>
      <c r="S15" s="93"/>
    </row>
    <row r="16" spans="1:19" ht="45" customHeight="1" x14ac:dyDescent="0.3">
      <c r="A16" s="105"/>
      <c r="B16" s="112">
        <v>45001</v>
      </c>
      <c r="C16" s="113" t="s">
        <v>45</v>
      </c>
      <c r="D16" s="114" t="s">
        <v>49</v>
      </c>
      <c r="E16" s="114" t="s">
        <v>59</v>
      </c>
      <c r="F16" s="115">
        <v>2500000</v>
      </c>
      <c r="G16" s="115"/>
      <c r="H16" s="115"/>
      <c r="I16" s="116" t="s">
        <v>24</v>
      </c>
      <c r="J16" s="117" t="s">
        <v>64</v>
      </c>
      <c r="K16" s="112">
        <v>45808</v>
      </c>
      <c r="L16" s="117" t="s">
        <v>302</v>
      </c>
      <c r="M16" s="116" t="s">
        <v>30</v>
      </c>
      <c r="N16" s="93"/>
      <c r="O16" s="93"/>
      <c r="P16" s="93"/>
      <c r="Q16" s="93"/>
      <c r="R16" s="93"/>
      <c r="S16" s="93"/>
    </row>
    <row r="17" spans="1:19" ht="40.200000000000003" x14ac:dyDescent="0.3">
      <c r="A17" s="105"/>
      <c r="B17" s="112">
        <v>45008</v>
      </c>
      <c r="C17" s="113" t="s">
        <v>46</v>
      </c>
      <c r="D17" s="114" t="s">
        <v>49</v>
      </c>
      <c r="E17" s="114" t="s">
        <v>60</v>
      </c>
      <c r="F17" s="115">
        <v>600000</v>
      </c>
      <c r="G17" s="115"/>
      <c r="H17" s="115"/>
      <c r="I17" s="116" t="s">
        <v>24</v>
      </c>
      <c r="J17" s="116" t="s">
        <v>65</v>
      </c>
      <c r="K17" s="112">
        <v>45747</v>
      </c>
      <c r="L17" s="117" t="s">
        <v>302</v>
      </c>
      <c r="M17" s="116" t="s">
        <v>31</v>
      </c>
      <c r="N17" s="93"/>
      <c r="O17" s="93"/>
      <c r="P17" s="93"/>
      <c r="Q17" s="93"/>
      <c r="R17" s="93"/>
      <c r="S17" s="93"/>
    </row>
    <row r="18" spans="1:19" ht="100.5" customHeight="1" x14ac:dyDescent="0.3">
      <c r="A18" s="105"/>
      <c r="B18" s="118">
        <v>44490</v>
      </c>
      <c r="C18" s="114" t="s">
        <v>47</v>
      </c>
      <c r="D18" s="114" t="s">
        <v>49</v>
      </c>
      <c r="E18" s="119" t="s">
        <v>52</v>
      </c>
      <c r="F18" s="120">
        <v>1200000</v>
      </c>
      <c r="G18" s="120">
        <v>460662</v>
      </c>
      <c r="H18" s="120">
        <v>1660662</v>
      </c>
      <c r="I18" s="116" t="s">
        <v>24</v>
      </c>
      <c r="J18" s="121" t="s">
        <v>66</v>
      </c>
      <c r="K18" s="118">
        <v>45747</v>
      </c>
      <c r="L18" s="122" t="s">
        <v>306</v>
      </c>
      <c r="M18" s="116" t="s">
        <v>30</v>
      </c>
      <c r="N18" s="93"/>
      <c r="O18" s="95" t="s">
        <v>343</v>
      </c>
      <c r="P18" s="93" t="s">
        <v>390</v>
      </c>
      <c r="Q18" s="93"/>
      <c r="R18" s="93"/>
      <c r="S18" s="93"/>
    </row>
    <row r="19" spans="1:19" ht="117.75" customHeight="1" x14ac:dyDescent="0.3">
      <c r="A19" s="105"/>
      <c r="B19" s="123">
        <v>41065</v>
      </c>
      <c r="C19" s="124" t="s">
        <v>48</v>
      </c>
      <c r="D19" s="124" t="s">
        <v>49</v>
      </c>
      <c r="E19" s="125" t="s">
        <v>61</v>
      </c>
      <c r="F19" s="126">
        <v>4349500</v>
      </c>
      <c r="G19" s="126">
        <v>750000</v>
      </c>
      <c r="H19" s="126">
        <v>7768889.9699999997</v>
      </c>
      <c r="I19" s="127" t="s">
        <v>24</v>
      </c>
      <c r="J19" s="121" t="s">
        <v>67</v>
      </c>
      <c r="K19" s="118">
        <v>42886</v>
      </c>
      <c r="L19" s="122" t="s">
        <v>372</v>
      </c>
      <c r="M19" s="116" t="s">
        <v>30</v>
      </c>
      <c r="N19" s="93"/>
      <c r="O19" s="95" t="s">
        <v>371</v>
      </c>
      <c r="P19" s="93" t="s">
        <v>391</v>
      </c>
      <c r="Q19" s="93" t="s">
        <v>392</v>
      </c>
      <c r="R19" s="93"/>
      <c r="S19" s="93"/>
    </row>
    <row r="20" spans="1:19" x14ac:dyDescent="0.3">
      <c r="A20" s="105"/>
      <c r="B20" s="113"/>
      <c r="C20" s="113"/>
      <c r="D20" s="113"/>
      <c r="E20" s="113"/>
      <c r="F20" s="128"/>
      <c r="G20" s="128"/>
      <c r="H20" s="128"/>
      <c r="I20" s="116"/>
      <c r="J20" s="128"/>
      <c r="K20" s="128"/>
      <c r="L20" s="129"/>
      <c r="M20" s="116"/>
      <c r="N20" s="93"/>
      <c r="O20" s="93"/>
      <c r="P20" s="93"/>
      <c r="Q20" s="93"/>
      <c r="R20" s="93"/>
      <c r="S20" s="93"/>
    </row>
    <row r="21" spans="1:19" ht="53.25" customHeight="1" x14ac:dyDescent="0.3">
      <c r="A21" s="105"/>
      <c r="B21" s="112">
        <v>44929</v>
      </c>
      <c r="C21" s="113" t="s">
        <v>69</v>
      </c>
      <c r="D21" s="114" t="s">
        <v>50</v>
      </c>
      <c r="E21" s="114" t="s">
        <v>106</v>
      </c>
      <c r="F21" s="130">
        <v>990000</v>
      </c>
      <c r="G21" s="130"/>
      <c r="H21" s="130"/>
      <c r="I21" s="116" t="s">
        <v>24</v>
      </c>
      <c r="J21" s="116" t="s">
        <v>129</v>
      </c>
      <c r="K21" s="112">
        <v>45652</v>
      </c>
      <c r="L21" s="117" t="s">
        <v>302</v>
      </c>
      <c r="M21" s="116" t="s">
        <v>31</v>
      </c>
      <c r="N21" s="93"/>
      <c r="O21" s="93"/>
      <c r="P21" s="93"/>
      <c r="Q21" s="93"/>
      <c r="R21" s="93"/>
      <c r="S21" s="93"/>
    </row>
    <row r="22" spans="1:19" ht="40.200000000000003" x14ac:dyDescent="0.3">
      <c r="A22" s="105"/>
      <c r="B22" s="112">
        <v>44937</v>
      </c>
      <c r="C22" s="113" t="s">
        <v>70</v>
      </c>
      <c r="D22" s="114" t="s">
        <v>50</v>
      </c>
      <c r="E22" s="114" t="s">
        <v>108</v>
      </c>
      <c r="F22" s="130">
        <v>990000</v>
      </c>
      <c r="G22" s="130"/>
      <c r="H22" s="130"/>
      <c r="I22" s="116" t="s">
        <v>24</v>
      </c>
      <c r="J22" s="116" t="s">
        <v>129</v>
      </c>
      <c r="K22" s="112">
        <v>45652</v>
      </c>
      <c r="L22" s="117" t="s">
        <v>302</v>
      </c>
      <c r="M22" s="116" t="s">
        <v>31</v>
      </c>
      <c r="N22" s="93"/>
      <c r="O22" s="93"/>
      <c r="P22" s="93"/>
      <c r="Q22" s="93"/>
      <c r="R22" s="93"/>
      <c r="S22" s="93"/>
    </row>
    <row r="23" spans="1:19" ht="40.200000000000003" x14ac:dyDescent="0.3">
      <c r="A23" s="105"/>
      <c r="B23" s="118">
        <v>44941</v>
      </c>
      <c r="C23" s="114" t="s">
        <v>71</v>
      </c>
      <c r="D23" s="114" t="s">
        <v>50</v>
      </c>
      <c r="E23" s="114" t="s">
        <v>109</v>
      </c>
      <c r="F23" s="120">
        <v>750000</v>
      </c>
      <c r="G23" s="120"/>
      <c r="H23" s="120"/>
      <c r="I23" s="116" t="s">
        <v>24</v>
      </c>
      <c r="J23" s="116" t="s">
        <v>130</v>
      </c>
      <c r="K23" s="118">
        <v>46022</v>
      </c>
      <c r="L23" s="117" t="s">
        <v>302</v>
      </c>
      <c r="M23" s="116" t="s">
        <v>31</v>
      </c>
      <c r="N23" s="93"/>
      <c r="O23" s="93"/>
      <c r="P23" s="93"/>
      <c r="Q23" s="93"/>
      <c r="R23" s="93"/>
      <c r="S23" s="93"/>
    </row>
    <row r="24" spans="1:19" ht="40.200000000000003" x14ac:dyDescent="0.3">
      <c r="A24" s="105"/>
      <c r="B24" s="118">
        <v>44941</v>
      </c>
      <c r="C24" s="114" t="s">
        <v>72</v>
      </c>
      <c r="D24" s="114" t="s">
        <v>50</v>
      </c>
      <c r="E24" s="114" t="s">
        <v>107</v>
      </c>
      <c r="F24" s="120">
        <v>750000</v>
      </c>
      <c r="G24" s="120"/>
      <c r="H24" s="120"/>
      <c r="I24" s="116" t="s">
        <v>24</v>
      </c>
      <c r="J24" s="116" t="s">
        <v>130</v>
      </c>
      <c r="K24" s="118">
        <v>46022</v>
      </c>
      <c r="L24" s="117" t="s">
        <v>302</v>
      </c>
      <c r="M24" s="116" t="s">
        <v>31</v>
      </c>
      <c r="N24" s="93"/>
      <c r="O24" s="93"/>
      <c r="P24" s="93"/>
      <c r="Q24" s="93"/>
      <c r="R24" s="93"/>
      <c r="S24" s="93"/>
    </row>
    <row r="25" spans="1:19" ht="40.200000000000003" x14ac:dyDescent="0.3">
      <c r="A25" s="105"/>
      <c r="B25" s="118">
        <v>44958</v>
      </c>
      <c r="C25" s="114" t="s">
        <v>73</v>
      </c>
      <c r="D25" s="114" t="s">
        <v>50</v>
      </c>
      <c r="E25" s="131" t="s">
        <v>110</v>
      </c>
      <c r="F25" s="120">
        <v>75000</v>
      </c>
      <c r="G25" s="120"/>
      <c r="H25" s="120"/>
      <c r="I25" s="116" t="s">
        <v>24</v>
      </c>
      <c r="J25" s="116" t="s">
        <v>131</v>
      </c>
      <c r="K25" s="118">
        <v>45717</v>
      </c>
      <c r="L25" s="117" t="s">
        <v>302</v>
      </c>
      <c r="M25" s="116" t="s">
        <v>31</v>
      </c>
      <c r="N25" s="93"/>
      <c r="O25" s="93"/>
      <c r="P25" s="93"/>
      <c r="Q25" s="93"/>
      <c r="R25" s="93"/>
      <c r="S25" s="93"/>
    </row>
    <row r="26" spans="1:19" ht="45.75" customHeight="1" x14ac:dyDescent="0.3">
      <c r="A26" s="105"/>
      <c r="B26" s="118">
        <v>44958</v>
      </c>
      <c r="C26" s="114" t="s">
        <v>74</v>
      </c>
      <c r="D26" s="114" t="s">
        <v>50</v>
      </c>
      <c r="E26" s="131" t="s">
        <v>108</v>
      </c>
      <c r="F26" s="120">
        <v>9800000</v>
      </c>
      <c r="G26" s="120"/>
      <c r="H26" s="120"/>
      <c r="I26" s="116" t="s">
        <v>24</v>
      </c>
      <c r="J26" s="116" t="s">
        <v>132</v>
      </c>
      <c r="K26" s="118">
        <v>46387</v>
      </c>
      <c r="L26" s="117" t="s">
        <v>302</v>
      </c>
      <c r="M26" s="116" t="s">
        <v>30</v>
      </c>
      <c r="N26" s="93"/>
      <c r="O26" s="93"/>
      <c r="P26" s="93"/>
      <c r="Q26" s="93"/>
      <c r="R26" s="93"/>
      <c r="S26" s="93"/>
    </row>
    <row r="27" spans="1:19" ht="47.25" customHeight="1" x14ac:dyDescent="0.3">
      <c r="A27" s="105"/>
      <c r="B27" s="118">
        <v>44958</v>
      </c>
      <c r="C27" s="114" t="s">
        <v>75</v>
      </c>
      <c r="D27" s="114" t="s">
        <v>50</v>
      </c>
      <c r="E27" s="114" t="s">
        <v>111</v>
      </c>
      <c r="F27" s="120">
        <v>900000</v>
      </c>
      <c r="G27" s="120"/>
      <c r="H27" s="120"/>
      <c r="I27" s="116" t="s">
        <v>24</v>
      </c>
      <c r="J27" s="116" t="s">
        <v>133</v>
      </c>
      <c r="K27" s="118">
        <v>46054</v>
      </c>
      <c r="L27" s="117" t="s">
        <v>302</v>
      </c>
      <c r="M27" s="116" t="s">
        <v>31</v>
      </c>
      <c r="N27" s="93"/>
      <c r="O27" s="93"/>
      <c r="P27" s="93"/>
      <c r="Q27" s="93"/>
      <c r="R27" s="93"/>
      <c r="S27" s="93"/>
    </row>
    <row r="28" spans="1:19" ht="43.5" customHeight="1" x14ac:dyDescent="0.3">
      <c r="A28" s="105"/>
      <c r="B28" s="118">
        <v>44958</v>
      </c>
      <c r="C28" s="114" t="s">
        <v>76</v>
      </c>
      <c r="D28" s="114" t="s">
        <v>50</v>
      </c>
      <c r="E28" s="114" t="s">
        <v>108</v>
      </c>
      <c r="F28" s="120">
        <v>900000</v>
      </c>
      <c r="G28" s="120"/>
      <c r="H28" s="120"/>
      <c r="I28" s="116" t="s">
        <v>24</v>
      </c>
      <c r="J28" s="116" t="s">
        <v>133</v>
      </c>
      <c r="K28" s="118">
        <v>46054</v>
      </c>
      <c r="L28" s="117" t="s">
        <v>302</v>
      </c>
      <c r="M28" s="116" t="s">
        <v>31</v>
      </c>
      <c r="N28" s="93"/>
      <c r="O28" s="93"/>
      <c r="P28" s="93"/>
      <c r="Q28" s="93"/>
      <c r="R28" s="93"/>
      <c r="S28" s="93"/>
    </row>
    <row r="29" spans="1:19" ht="44.25" customHeight="1" x14ac:dyDescent="0.3">
      <c r="A29" s="105"/>
      <c r="B29" s="118">
        <v>44958</v>
      </c>
      <c r="C29" s="114" t="s">
        <v>77</v>
      </c>
      <c r="D29" s="114" t="s">
        <v>50</v>
      </c>
      <c r="E29" s="114" t="s">
        <v>112</v>
      </c>
      <c r="F29" s="120">
        <v>900000</v>
      </c>
      <c r="G29" s="120"/>
      <c r="H29" s="120"/>
      <c r="I29" s="116" t="s">
        <v>24</v>
      </c>
      <c r="J29" s="116" t="s">
        <v>133</v>
      </c>
      <c r="K29" s="118">
        <v>46054</v>
      </c>
      <c r="L29" s="117" t="s">
        <v>302</v>
      </c>
      <c r="M29" s="116" t="s">
        <v>31</v>
      </c>
      <c r="N29" s="93"/>
      <c r="O29" s="93"/>
      <c r="P29" s="93"/>
      <c r="Q29" s="93"/>
      <c r="R29" s="93"/>
      <c r="S29" s="93"/>
    </row>
    <row r="30" spans="1:19" ht="40.200000000000003" x14ac:dyDescent="0.3">
      <c r="A30" s="105"/>
      <c r="B30" s="118">
        <v>44958</v>
      </c>
      <c r="C30" s="114" t="s">
        <v>78</v>
      </c>
      <c r="D30" s="114" t="s">
        <v>50</v>
      </c>
      <c r="E30" s="114" t="s">
        <v>113</v>
      </c>
      <c r="F30" s="120">
        <v>900000</v>
      </c>
      <c r="G30" s="120"/>
      <c r="H30" s="120"/>
      <c r="I30" s="116" t="s">
        <v>24</v>
      </c>
      <c r="J30" s="116" t="s">
        <v>133</v>
      </c>
      <c r="K30" s="118">
        <v>46054</v>
      </c>
      <c r="L30" s="117" t="s">
        <v>302</v>
      </c>
      <c r="M30" s="116" t="s">
        <v>31</v>
      </c>
      <c r="N30" s="93"/>
      <c r="O30" s="93"/>
      <c r="P30" s="93"/>
      <c r="Q30" s="93"/>
      <c r="R30" s="93"/>
      <c r="S30" s="93"/>
    </row>
    <row r="31" spans="1:19" ht="40.200000000000003" x14ac:dyDescent="0.3">
      <c r="A31" s="105"/>
      <c r="B31" s="118">
        <v>44958</v>
      </c>
      <c r="C31" s="114" t="s">
        <v>79</v>
      </c>
      <c r="D31" s="114" t="s">
        <v>50</v>
      </c>
      <c r="E31" s="114" t="s">
        <v>114</v>
      </c>
      <c r="F31" s="120">
        <v>75000</v>
      </c>
      <c r="G31" s="120"/>
      <c r="H31" s="120"/>
      <c r="I31" s="116" t="s">
        <v>24</v>
      </c>
      <c r="J31" s="116" t="s">
        <v>134</v>
      </c>
      <c r="K31" s="118">
        <v>46053</v>
      </c>
      <c r="L31" s="117" t="s">
        <v>302</v>
      </c>
      <c r="M31" s="116" t="s">
        <v>31</v>
      </c>
      <c r="N31" s="93"/>
      <c r="O31" s="93"/>
      <c r="P31" s="93"/>
      <c r="Q31" s="93"/>
      <c r="R31" s="93"/>
      <c r="S31" s="93"/>
    </row>
    <row r="32" spans="1:19" ht="53.4" x14ac:dyDescent="0.3">
      <c r="A32" s="105"/>
      <c r="B32" s="112">
        <v>44964</v>
      </c>
      <c r="C32" s="113" t="s">
        <v>80</v>
      </c>
      <c r="D32" s="114" t="s">
        <v>50</v>
      </c>
      <c r="E32" s="132" t="s">
        <v>115</v>
      </c>
      <c r="F32" s="115">
        <v>75000</v>
      </c>
      <c r="G32" s="115"/>
      <c r="H32" s="115"/>
      <c r="I32" s="116" t="s">
        <v>24</v>
      </c>
      <c r="J32" s="116" t="s">
        <v>135</v>
      </c>
      <c r="K32" s="112">
        <v>45747</v>
      </c>
      <c r="L32" s="117" t="s">
        <v>302</v>
      </c>
      <c r="M32" s="116" t="s">
        <v>31</v>
      </c>
      <c r="N32" s="93"/>
      <c r="O32" s="93"/>
      <c r="P32" s="93"/>
      <c r="Q32" s="93"/>
      <c r="R32" s="93"/>
      <c r="S32" s="93"/>
    </row>
    <row r="33" spans="1:19" ht="40.200000000000003" x14ac:dyDescent="0.3">
      <c r="A33" s="105"/>
      <c r="B33" s="112">
        <v>44967</v>
      </c>
      <c r="C33" s="113" t="s">
        <v>81</v>
      </c>
      <c r="D33" s="114" t="s">
        <v>50</v>
      </c>
      <c r="E33" s="113" t="s">
        <v>117</v>
      </c>
      <c r="F33" s="130">
        <v>975000</v>
      </c>
      <c r="G33" s="130"/>
      <c r="H33" s="130"/>
      <c r="I33" s="116" t="s">
        <v>24</v>
      </c>
      <c r="J33" s="116" t="s">
        <v>136</v>
      </c>
      <c r="K33" s="112">
        <v>45689</v>
      </c>
      <c r="L33" s="117" t="s">
        <v>302</v>
      </c>
      <c r="M33" s="116" t="s">
        <v>30</v>
      </c>
      <c r="N33" s="93"/>
      <c r="O33" s="93"/>
      <c r="P33" s="93"/>
      <c r="Q33" s="93"/>
      <c r="R33" s="93"/>
      <c r="S33" s="93"/>
    </row>
    <row r="34" spans="1:19" ht="40.200000000000003" x14ac:dyDescent="0.3">
      <c r="A34" s="105"/>
      <c r="B34" s="112">
        <v>44967</v>
      </c>
      <c r="C34" s="113" t="s">
        <v>82</v>
      </c>
      <c r="D34" s="114" t="s">
        <v>50</v>
      </c>
      <c r="E34" s="113" t="s">
        <v>56</v>
      </c>
      <c r="F34" s="130">
        <v>975000</v>
      </c>
      <c r="G34" s="130"/>
      <c r="H34" s="130"/>
      <c r="I34" s="116" t="s">
        <v>24</v>
      </c>
      <c r="J34" s="116" t="s">
        <v>136</v>
      </c>
      <c r="K34" s="112">
        <v>45689</v>
      </c>
      <c r="L34" s="117" t="s">
        <v>302</v>
      </c>
      <c r="M34" s="116" t="s">
        <v>30</v>
      </c>
      <c r="N34" s="93"/>
      <c r="O34" s="93"/>
      <c r="P34" s="93"/>
      <c r="Q34" s="93"/>
      <c r="R34" s="93"/>
      <c r="S34" s="93"/>
    </row>
    <row r="35" spans="1:19" ht="40.200000000000003" x14ac:dyDescent="0.3">
      <c r="A35" s="105"/>
      <c r="B35" s="118">
        <v>44974</v>
      </c>
      <c r="C35" s="114" t="s">
        <v>83</v>
      </c>
      <c r="D35" s="114" t="s">
        <v>50</v>
      </c>
      <c r="E35" s="131" t="s">
        <v>57</v>
      </c>
      <c r="F35" s="120">
        <v>990000</v>
      </c>
      <c r="G35" s="120"/>
      <c r="H35" s="120"/>
      <c r="I35" s="116" t="s">
        <v>24</v>
      </c>
      <c r="J35" s="116" t="s">
        <v>138</v>
      </c>
      <c r="K35" s="118">
        <v>45705</v>
      </c>
      <c r="L35" s="117" t="s">
        <v>302</v>
      </c>
      <c r="M35" s="116" t="s">
        <v>30</v>
      </c>
      <c r="N35" s="93"/>
      <c r="O35" s="93"/>
      <c r="P35" s="93"/>
      <c r="Q35" s="93"/>
      <c r="R35" s="93"/>
      <c r="S35" s="93"/>
    </row>
    <row r="36" spans="1:19" ht="40.200000000000003" x14ac:dyDescent="0.3">
      <c r="A36" s="105"/>
      <c r="B36" s="118">
        <v>44974</v>
      </c>
      <c r="C36" s="114" t="s">
        <v>84</v>
      </c>
      <c r="D36" s="114" t="s">
        <v>50</v>
      </c>
      <c r="E36" s="131" t="s">
        <v>113</v>
      </c>
      <c r="F36" s="120">
        <v>990000</v>
      </c>
      <c r="G36" s="120"/>
      <c r="H36" s="120"/>
      <c r="I36" s="116" t="s">
        <v>24</v>
      </c>
      <c r="J36" s="116" t="s">
        <v>138</v>
      </c>
      <c r="K36" s="118">
        <v>45705</v>
      </c>
      <c r="L36" s="117" t="s">
        <v>302</v>
      </c>
      <c r="M36" s="116" t="s">
        <v>30</v>
      </c>
      <c r="N36" s="93"/>
      <c r="O36" s="93"/>
      <c r="P36" s="93"/>
      <c r="Q36" s="93"/>
      <c r="R36" s="93"/>
      <c r="S36" s="93"/>
    </row>
    <row r="37" spans="1:19" ht="40.200000000000003" x14ac:dyDescent="0.3">
      <c r="A37" s="105"/>
      <c r="B37" s="118">
        <v>44974</v>
      </c>
      <c r="C37" s="114" t="s">
        <v>85</v>
      </c>
      <c r="D37" s="114" t="s">
        <v>50</v>
      </c>
      <c r="E37" s="131" t="s">
        <v>118</v>
      </c>
      <c r="F37" s="120">
        <v>990000</v>
      </c>
      <c r="G37" s="120"/>
      <c r="H37" s="120"/>
      <c r="I37" s="116" t="s">
        <v>24</v>
      </c>
      <c r="J37" s="116" t="s">
        <v>138</v>
      </c>
      <c r="K37" s="118">
        <v>45705</v>
      </c>
      <c r="L37" s="117" t="s">
        <v>302</v>
      </c>
      <c r="M37" s="116" t="s">
        <v>30</v>
      </c>
      <c r="N37" s="93"/>
      <c r="O37" s="93"/>
      <c r="P37" s="93"/>
      <c r="Q37" s="93"/>
      <c r="R37" s="93"/>
      <c r="S37" s="93"/>
    </row>
    <row r="38" spans="1:19" ht="40.200000000000003" x14ac:dyDescent="0.3">
      <c r="A38" s="105"/>
      <c r="B38" s="118">
        <v>44974</v>
      </c>
      <c r="C38" s="114" t="s">
        <v>86</v>
      </c>
      <c r="D38" s="114" t="s">
        <v>50</v>
      </c>
      <c r="E38" s="131" t="s">
        <v>108</v>
      </c>
      <c r="F38" s="120">
        <v>990000</v>
      </c>
      <c r="G38" s="120"/>
      <c r="H38" s="120"/>
      <c r="I38" s="116" t="s">
        <v>24</v>
      </c>
      <c r="J38" s="116" t="s">
        <v>138</v>
      </c>
      <c r="K38" s="118">
        <v>45705</v>
      </c>
      <c r="L38" s="117" t="s">
        <v>302</v>
      </c>
      <c r="M38" s="116" t="s">
        <v>30</v>
      </c>
      <c r="N38" s="93"/>
      <c r="O38" s="93"/>
      <c r="P38" s="93"/>
      <c r="Q38" s="93"/>
      <c r="R38" s="93"/>
      <c r="S38" s="93"/>
    </row>
    <row r="39" spans="1:19" ht="40.200000000000003" x14ac:dyDescent="0.3">
      <c r="A39" s="105"/>
      <c r="B39" s="118">
        <v>44979</v>
      </c>
      <c r="C39" s="114" t="s">
        <v>87</v>
      </c>
      <c r="D39" s="114" t="s">
        <v>50</v>
      </c>
      <c r="E39" s="114" t="s">
        <v>119</v>
      </c>
      <c r="F39" s="120">
        <v>750000</v>
      </c>
      <c r="G39" s="120"/>
      <c r="H39" s="120"/>
      <c r="I39" s="116" t="s">
        <v>24</v>
      </c>
      <c r="J39" s="116" t="s">
        <v>134</v>
      </c>
      <c r="K39" s="118">
        <v>46081</v>
      </c>
      <c r="L39" s="117" t="s">
        <v>302</v>
      </c>
      <c r="M39" s="116" t="s">
        <v>31</v>
      </c>
      <c r="N39" s="93"/>
      <c r="O39" s="93"/>
      <c r="P39" s="93"/>
      <c r="Q39" s="93"/>
      <c r="R39" s="93"/>
      <c r="S39" s="93"/>
    </row>
    <row r="40" spans="1:19" ht="40.200000000000003" x14ac:dyDescent="0.3">
      <c r="A40" s="105"/>
      <c r="B40" s="118">
        <v>44979</v>
      </c>
      <c r="C40" s="114" t="s">
        <v>88</v>
      </c>
      <c r="D40" s="114" t="s">
        <v>50</v>
      </c>
      <c r="E40" s="114" t="s">
        <v>58</v>
      </c>
      <c r="F40" s="120">
        <v>750000</v>
      </c>
      <c r="G40" s="120"/>
      <c r="H40" s="120"/>
      <c r="I40" s="116" t="s">
        <v>24</v>
      </c>
      <c r="J40" s="116" t="s">
        <v>134</v>
      </c>
      <c r="K40" s="118">
        <v>46081</v>
      </c>
      <c r="L40" s="117" t="s">
        <v>302</v>
      </c>
      <c r="M40" s="116" t="s">
        <v>30</v>
      </c>
      <c r="N40" s="93"/>
      <c r="O40" s="93"/>
      <c r="P40" s="93"/>
      <c r="Q40" s="93"/>
      <c r="R40" s="93"/>
      <c r="S40" s="93"/>
    </row>
    <row r="41" spans="1:19" ht="40.200000000000003" x14ac:dyDescent="0.3">
      <c r="A41" s="105"/>
      <c r="B41" s="118">
        <v>44980</v>
      </c>
      <c r="C41" s="114" t="s">
        <v>89</v>
      </c>
      <c r="D41" s="114" t="s">
        <v>50</v>
      </c>
      <c r="E41" s="114" t="s">
        <v>120</v>
      </c>
      <c r="F41" s="120">
        <v>750000</v>
      </c>
      <c r="G41" s="120"/>
      <c r="H41" s="120"/>
      <c r="I41" s="116" t="s">
        <v>24</v>
      </c>
      <c r="J41" s="116" t="s">
        <v>134</v>
      </c>
      <c r="K41" s="112">
        <v>46081</v>
      </c>
      <c r="L41" s="117" t="s">
        <v>302</v>
      </c>
      <c r="M41" s="116" t="s">
        <v>30</v>
      </c>
      <c r="N41" s="93"/>
      <c r="O41" s="93"/>
      <c r="P41" s="93"/>
      <c r="Q41" s="93"/>
      <c r="R41" s="93"/>
      <c r="S41" s="93"/>
    </row>
    <row r="42" spans="1:19" ht="40.200000000000003" x14ac:dyDescent="0.3">
      <c r="A42" s="105"/>
      <c r="B42" s="118">
        <v>44980</v>
      </c>
      <c r="C42" s="114" t="s">
        <v>90</v>
      </c>
      <c r="D42" s="114" t="s">
        <v>50</v>
      </c>
      <c r="E42" s="114" t="s">
        <v>108</v>
      </c>
      <c r="F42" s="120">
        <v>750000</v>
      </c>
      <c r="G42" s="120"/>
      <c r="H42" s="120"/>
      <c r="I42" s="116" t="s">
        <v>24</v>
      </c>
      <c r="J42" s="116" t="s">
        <v>134</v>
      </c>
      <c r="K42" s="112">
        <v>46081</v>
      </c>
      <c r="L42" s="117" t="s">
        <v>302</v>
      </c>
      <c r="M42" s="116" t="s">
        <v>30</v>
      </c>
      <c r="N42" s="93"/>
      <c r="O42" s="93"/>
      <c r="P42" s="93"/>
      <c r="Q42" s="93"/>
      <c r="R42" s="93"/>
      <c r="S42" s="93"/>
    </row>
    <row r="43" spans="1:19" ht="40.200000000000003" x14ac:dyDescent="0.3">
      <c r="A43" s="105"/>
      <c r="B43" s="118">
        <v>44980</v>
      </c>
      <c r="C43" s="114" t="s">
        <v>91</v>
      </c>
      <c r="D43" s="114" t="s">
        <v>50</v>
      </c>
      <c r="E43" s="114" t="s">
        <v>109</v>
      </c>
      <c r="F43" s="120">
        <v>750000</v>
      </c>
      <c r="G43" s="120"/>
      <c r="H43" s="120"/>
      <c r="I43" s="116" t="s">
        <v>24</v>
      </c>
      <c r="J43" s="116" t="s">
        <v>134</v>
      </c>
      <c r="K43" s="112">
        <v>46081</v>
      </c>
      <c r="L43" s="117" t="s">
        <v>302</v>
      </c>
      <c r="M43" s="116" t="s">
        <v>30</v>
      </c>
      <c r="N43" s="93"/>
      <c r="O43" s="93"/>
      <c r="P43" s="93"/>
      <c r="Q43" s="93"/>
      <c r="R43" s="93"/>
      <c r="S43" s="93"/>
    </row>
    <row r="44" spans="1:19" ht="40.200000000000003" x14ac:dyDescent="0.3">
      <c r="A44" s="105"/>
      <c r="B44" s="118">
        <v>44980</v>
      </c>
      <c r="C44" s="114" t="s">
        <v>92</v>
      </c>
      <c r="D44" s="114" t="s">
        <v>50</v>
      </c>
      <c r="E44" s="114" t="s">
        <v>55</v>
      </c>
      <c r="F44" s="120">
        <v>750000</v>
      </c>
      <c r="G44" s="120"/>
      <c r="H44" s="120"/>
      <c r="I44" s="116" t="s">
        <v>24</v>
      </c>
      <c r="J44" s="116" t="s">
        <v>134</v>
      </c>
      <c r="K44" s="112">
        <v>46081</v>
      </c>
      <c r="L44" s="117" t="s">
        <v>302</v>
      </c>
      <c r="M44" s="116" t="s">
        <v>30</v>
      </c>
      <c r="N44" s="93"/>
      <c r="O44" s="93"/>
      <c r="P44" s="93"/>
      <c r="Q44" s="93"/>
      <c r="R44" s="93"/>
      <c r="S44" s="93"/>
    </row>
    <row r="45" spans="1:19" ht="40.200000000000003" x14ac:dyDescent="0.3">
      <c r="A45" s="105"/>
      <c r="B45" s="118">
        <v>44986</v>
      </c>
      <c r="C45" s="114" t="s">
        <v>93</v>
      </c>
      <c r="D45" s="114" t="s">
        <v>50</v>
      </c>
      <c r="E45" s="131" t="s">
        <v>121</v>
      </c>
      <c r="F45" s="120">
        <v>75000</v>
      </c>
      <c r="G45" s="120"/>
      <c r="H45" s="120"/>
      <c r="I45" s="116" t="s">
        <v>24</v>
      </c>
      <c r="J45" s="116" t="s">
        <v>139</v>
      </c>
      <c r="K45" s="118">
        <v>45717</v>
      </c>
      <c r="L45" s="117" t="s">
        <v>302</v>
      </c>
      <c r="M45" s="116" t="s">
        <v>30</v>
      </c>
      <c r="N45" s="93"/>
      <c r="O45" s="93"/>
      <c r="P45" s="93"/>
      <c r="Q45" s="93"/>
      <c r="R45" s="93"/>
      <c r="S45" s="93"/>
    </row>
    <row r="46" spans="1:19" ht="40.200000000000003" x14ac:dyDescent="0.3">
      <c r="A46" s="105"/>
      <c r="B46" s="118">
        <v>44986</v>
      </c>
      <c r="C46" s="114" t="s">
        <v>94</v>
      </c>
      <c r="D46" s="114" t="s">
        <v>50</v>
      </c>
      <c r="E46" s="131" t="s">
        <v>122</v>
      </c>
      <c r="F46" s="120">
        <v>75000</v>
      </c>
      <c r="G46" s="120"/>
      <c r="H46" s="120"/>
      <c r="I46" s="116" t="s">
        <v>24</v>
      </c>
      <c r="J46" s="116" t="s">
        <v>139</v>
      </c>
      <c r="K46" s="118">
        <v>45717</v>
      </c>
      <c r="L46" s="117" t="s">
        <v>302</v>
      </c>
      <c r="M46" s="116" t="s">
        <v>30</v>
      </c>
      <c r="N46" s="93"/>
      <c r="O46" s="93"/>
      <c r="P46" s="93"/>
      <c r="Q46" s="93"/>
      <c r="R46" s="93"/>
      <c r="S46" s="93"/>
    </row>
    <row r="47" spans="1:19" ht="40.200000000000003" x14ac:dyDescent="0.3">
      <c r="A47" s="105"/>
      <c r="B47" s="118">
        <v>44986</v>
      </c>
      <c r="C47" s="114" t="s">
        <v>95</v>
      </c>
      <c r="D47" s="114" t="s">
        <v>50</v>
      </c>
      <c r="E47" s="131" t="s">
        <v>123</v>
      </c>
      <c r="F47" s="120">
        <v>75000</v>
      </c>
      <c r="G47" s="120"/>
      <c r="H47" s="120"/>
      <c r="I47" s="116" t="s">
        <v>24</v>
      </c>
      <c r="J47" s="116" t="s">
        <v>139</v>
      </c>
      <c r="K47" s="118">
        <v>45717</v>
      </c>
      <c r="L47" s="117" t="s">
        <v>302</v>
      </c>
      <c r="M47" s="116" t="s">
        <v>30</v>
      </c>
      <c r="N47" s="93"/>
      <c r="O47" s="93"/>
      <c r="P47" s="93"/>
      <c r="Q47" s="93"/>
      <c r="R47" s="93"/>
      <c r="S47" s="93"/>
    </row>
    <row r="48" spans="1:19" ht="40.200000000000003" x14ac:dyDescent="0.3">
      <c r="A48" s="105"/>
      <c r="B48" s="118">
        <v>44994</v>
      </c>
      <c r="C48" s="114" t="s">
        <v>96</v>
      </c>
      <c r="D48" s="114" t="s">
        <v>50</v>
      </c>
      <c r="E48" s="131" t="s">
        <v>113</v>
      </c>
      <c r="F48" s="120">
        <v>5000000</v>
      </c>
      <c r="G48" s="120"/>
      <c r="H48" s="120"/>
      <c r="I48" s="116" t="s">
        <v>24</v>
      </c>
      <c r="J48" s="116" t="s">
        <v>140</v>
      </c>
      <c r="K48" s="118">
        <v>45731</v>
      </c>
      <c r="L48" s="117" t="s">
        <v>302</v>
      </c>
      <c r="M48" s="116" t="s">
        <v>30</v>
      </c>
      <c r="N48" s="93"/>
      <c r="O48" s="93"/>
      <c r="P48" s="93"/>
      <c r="Q48" s="93"/>
      <c r="R48" s="93"/>
      <c r="S48" s="93"/>
    </row>
    <row r="49" spans="1:19" ht="40.200000000000003" x14ac:dyDescent="0.3">
      <c r="A49" s="105"/>
      <c r="B49" s="118">
        <v>44994</v>
      </c>
      <c r="C49" s="114" t="s">
        <v>97</v>
      </c>
      <c r="D49" s="114" t="s">
        <v>50</v>
      </c>
      <c r="E49" s="131" t="s">
        <v>108</v>
      </c>
      <c r="F49" s="120">
        <v>5000000</v>
      </c>
      <c r="G49" s="120"/>
      <c r="H49" s="120"/>
      <c r="I49" s="116" t="s">
        <v>24</v>
      </c>
      <c r="J49" s="116" t="s">
        <v>140</v>
      </c>
      <c r="K49" s="118">
        <v>45731</v>
      </c>
      <c r="L49" s="117" t="s">
        <v>302</v>
      </c>
      <c r="M49" s="116" t="s">
        <v>30</v>
      </c>
      <c r="N49" s="93"/>
      <c r="O49" s="93"/>
      <c r="P49" s="93"/>
      <c r="Q49" s="93"/>
      <c r="R49" s="93"/>
      <c r="S49" s="93"/>
    </row>
    <row r="50" spans="1:19" ht="40.200000000000003" x14ac:dyDescent="0.3">
      <c r="A50" s="105"/>
      <c r="B50" s="118">
        <v>44994</v>
      </c>
      <c r="C50" s="114" t="s">
        <v>98</v>
      </c>
      <c r="D50" s="114" t="s">
        <v>50</v>
      </c>
      <c r="E50" s="131" t="s">
        <v>124</v>
      </c>
      <c r="F50" s="120">
        <v>5000000</v>
      </c>
      <c r="G50" s="120"/>
      <c r="H50" s="120"/>
      <c r="I50" s="116" t="s">
        <v>24</v>
      </c>
      <c r="J50" s="116" t="s">
        <v>140</v>
      </c>
      <c r="K50" s="118">
        <v>45731</v>
      </c>
      <c r="L50" s="117" t="s">
        <v>302</v>
      </c>
      <c r="M50" s="116" t="s">
        <v>30</v>
      </c>
      <c r="N50" s="93"/>
      <c r="O50" s="93"/>
      <c r="P50" s="93"/>
      <c r="Q50" s="93"/>
      <c r="R50" s="93"/>
      <c r="S50" s="93"/>
    </row>
    <row r="51" spans="1:19" ht="40.200000000000003" x14ac:dyDescent="0.3">
      <c r="A51" s="105"/>
      <c r="B51" s="118">
        <v>44994</v>
      </c>
      <c r="C51" s="114" t="s">
        <v>99</v>
      </c>
      <c r="D51" s="114" t="s">
        <v>50</v>
      </c>
      <c r="E51" s="131" t="s">
        <v>60</v>
      </c>
      <c r="F51" s="120">
        <v>5000000</v>
      </c>
      <c r="G51" s="120"/>
      <c r="H51" s="120"/>
      <c r="I51" s="116" t="s">
        <v>24</v>
      </c>
      <c r="J51" s="116" t="s">
        <v>140</v>
      </c>
      <c r="K51" s="118">
        <v>45731</v>
      </c>
      <c r="L51" s="117" t="s">
        <v>302</v>
      </c>
      <c r="M51" s="116" t="s">
        <v>30</v>
      </c>
      <c r="N51" s="93"/>
      <c r="O51" s="93"/>
      <c r="P51" s="93"/>
      <c r="Q51" s="93"/>
      <c r="R51" s="93"/>
      <c r="S51" s="93"/>
    </row>
    <row r="52" spans="1:19" ht="40.200000000000003" x14ac:dyDescent="0.3">
      <c r="A52" s="105"/>
      <c r="B52" s="118">
        <v>44994</v>
      </c>
      <c r="C52" s="114" t="s">
        <v>100</v>
      </c>
      <c r="D52" s="114" t="s">
        <v>50</v>
      </c>
      <c r="E52" s="131" t="s">
        <v>125</v>
      </c>
      <c r="F52" s="120">
        <v>5000000</v>
      </c>
      <c r="G52" s="120"/>
      <c r="H52" s="120"/>
      <c r="I52" s="116" t="s">
        <v>24</v>
      </c>
      <c r="J52" s="116" t="s">
        <v>140</v>
      </c>
      <c r="K52" s="118">
        <v>45731</v>
      </c>
      <c r="L52" s="117" t="s">
        <v>302</v>
      </c>
      <c r="M52" s="116" t="s">
        <v>30</v>
      </c>
      <c r="N52" s="93"/>
      <c r="O52" s="93"/>
      <c r="P52" s="93"/>
      <c r="Q52" s="93"/>
      <c r="R52" s="93"/>
      <c r="S52" s="93"/>
    </row>
    <row r="53" spans="1:19" ht="40.200000000000003" x14ac:dyDescent="0.3">
      <c r="A53" s="105"/>
      <c r="B53" s="118">
        <v>44994</v>
      </c>
      <c r="C53" s="114" t="s">
        <v>101</v>
      </c>
      <c r="D53" s="114" t="s">
        <v>50</v>
      </c>
      <c r="E53" s="131" t="s">
        <v>116</v>
      </c>
      <c r="F53" s="120">
        <v>5000000</v>
      </c>
      <c r="G53" s="120"/>
      <c r="H53" s="120"/>
      <c r="I53" s="116" t="s">
        <v>24</v>
      </c>
      <c r="J53" s="116" t="s">
        <v>140</v>
      </c>
      <c r="K53" s="118">
        <v>45731</v>
      </c>
      <c r="L53" s="117" t="s">
        <v>302</v>
      </c>
      <c r="M53" s="116" t="s">
        <v>30</v>
      </c>
      <c r="N53" s="93"/>
      <c r="O53" s="93"/>
      <c r="P53" s="93"/>
      <c r="Q53" s="93"/>
      <c r="R53" s="93"/>
      <c r="S53" s="93"/>
    </row>
    <row r="54" spans="1:19" ht="109.5" customHeight="1" x14ac:dyDescent="0.3">
      <c r="A54" s="105"/>
      <c r="B54" s="118">
        <v>44139</v>
      </c>
      <c r="C54" s="114" t="s">
        <v>102</v>
      </c>
      <c r="D54" s="114" t="s">
        <v>50</v>
      </c>
      <c r="E54" s="131" t="s">
        <v>126</v>
      </c>
      <c r="F54" s="120">
        <v>250000</v>
      </c>
      <c r="G54" s="120">
        <v>75000</v>
      </c>
      <c r="H54" s="120">
        <v>325000</v>
      </c>
      <c r="I54" s="116" t="s">
        <v>24</v>
      </c>
      <c r="J54" s="133" t="s">
        <v>141</v>
      </c>
      <c r="K54" s="118">
        <v>44869</v>
      </c>
      <c r="L54" s="134" t="s">
        <v>344</v>
      </c>
      <c r="M54" s="116" t="s">
        <v>30</v>
      </c>
      <c r="N54" s="93"/>
      <c r="O54" s="93" t="s">
        <v>173</v>
      </c>
      <c r="P54" s="93"/>
      <c r="Q54" s="93"/>
      <c r="R54" s="93"/>
      <c r="S54" s="93"/>
    </row>
    <row r="55" spans="1:19" ht="40.200000000000003" x14ac:dyDescent="0.3">
      <c r="A55" s="105"/>
      <c r="B55" s="112">
        <v>45000</v>
      </c>
      <c r="C55" s="113" t="s">
        <v>103</v>
      </c>
      <c r="D55" s="114" t="s">
        <v>50</v>
      </c>
      <c r="E55" s="114" t="s">
        <v>113</v>
      </c>
      <c r="F55" s="130">
        <v>995000</v>
      </c>
      <c r="G55" s="130"/>
      <c r="H55" s="130"/>
      <c r="I55" s="116" t="s">
        <v>24</v>
      </c>
      <c r="J55" s="116" t="s">
        <v>142</v>
      </c>
      <c r="K55" s="112">
        <v>45747</v>
      </c>
      <c r="L55" s="117" t="s">
        <v>302</v>
      </c>
      <c r="M55" s="116" t="s">
        <v>31</v>
      </c>
      <c r="N55" s="93"/>
      <c r="O55" s="93"/>
      <c r="P55" s="93"/>
      <c r="Q55" s="93"/>
      <c r="R55" s="93"/>
      <c r="S55" s="93"/>
    </row>
    <row r="56" spans="1:19" ht="40.200000000000003" x14ac:dyDescent="0.3">
      <c r="A56" s="105"/>
      <c r="B56" s="112">
        <v>44896</v>
      </c>
      <c r="C56" s="113" t="s">
        <v>104</v>
      </c>
      <c r="D56" s="114" t="s">
        <v>50</v>
      </c>
      <c r="E56" s="114" t="s">
        <v>123</v>
      </c>
      <c r="F56" s="130">
        <v>2000000</v>
      </c>
      <c r="G56" s="130"/>
      <c r="H56" s="130"/>
      <c r="I56" s="116" t="s">
        <v>24</v>
      </c>
      <c r="J56" s="116" t="s">
        <v>143</v>
      </c>
      <c r="K56" s="112">
        <v>45657</v>
      </c>
      <c r="L56" s="117" t="s">
        <v>172</v>
      </c>
      <c r="M56" s="116" t="s">
        <v>30</v>
      </c>
      <c r="N56" s="93"/>
      <c r="O56" s="93" t="s">
        <v>393</v>
      </c>
      <c r="P56" s="93" t="s">
        <v>392</v>
      </c>
      <c r="Q56" s="93"/>
      <c r="R56" s="93"/>
      <c r="S56" s="93"/>
    </row>
    <row r="57" spans="1:19" ht="40.200000000000003" x14ac:dyDescent="0.3">
      <c r="A57" s="105"/>
      <c r="B57" s="118">
        <v>44866</v>
      </c>
      <c r="C57" s="114" t="s">
        <v>105</v>
      </c>
      <c r="D57" s="114" t="s">
        <v>50</v>
      </c>
      <c r="E57" s="131" t="s">
        <v>128</v>
      </c>
      <c r="F57" s="120">
        <v>990000</v>
      </c>
      <c r="G57" s="120"/>
      <c r="H57" s="120"/>
      <c r="I57" s="116" t="s">
        <v>24</v>
      </c>
      <c r="J57" s="116" t="s">
        <v>144</v>
      </c>
      <c r="K57" s="118">
        <v>45596</v>
      </c>
      <c r="L57" s="117" t="s">
        <v>172</v>
      </c>
      <c r="M57" s="116" t="s">
        <v>31</v>
      </c>
      <c r="N57" s="93"/>
      <c r="O57" s="93"/>
      <c r="P57" s="93"/>
      <c r="Q57" s="93"/>
      <c r="R57" s="93"/>
      <c r="S57" s="93"/>
    </row>
    <row r="58" spans="1:19" ht="40.200000000000003" x14ac:dyDescent="0.3">
      <c r="A58" s="105"/>
      <c r="B58" s="118">
        <v>44974</v>
      </c>
      <c r="C58" s="114" t="s">
        <v>336</v>
      </c>
      <c r="D58" s="114" t="s">
        <v>50</v>
      </c>
      <c r="E58" s="131" t="s">
        <v>341</v>
      </c>
      <c r="F58" s="120">
        <v>245000</v>
      </c>
      <c r="G58" s="120"/>
      <c r="H58" s="120"/>
      <c r="I58" s="116" t="s">
        <v>24</v>
      </c>
      <c r="J58" s="116" t="s">
        <v>340</v>
      </c>
      <c r="K58" s="118">
        <v>45396</v>
      </c>
      <c r="L58" s="117" t="s">
        <v>302</v>
      </c>
      <c r="M58" s="116" t="s">
        <v>30</v>
      </c>
      <c r="N58" s="93"/>
      <c r="O58" s="93"/>
      <c r="P58" s="93"/>
      <c r="Q58" s="93"/>
      <c r="R58" s="93"/>
      <c r="S58" s="93"/>
    </row>
    <row r="59" spans="1:19" ht="40.200000000000003" x14ac:dyDescent="0.3">
      <c r="A59" s="105"/>
      <c r="B59" s="118">
        <v>44974</v>
      </c>
      <c r="C59" s="114" t="s">
        <v>337</v>
      </c>
      <c r="D59" s="114" t="s">
        <v>50</v>
      </c>
      <c r="E59" s="131" t="s">
        <v>342</v>
      </c>
      <c r="F59" s="120">
        <v>245000</v>
      </c>
      <c r="G59" s="120"/>
      <c r="H59" s="120"/>
      <c r="I59" s="116" t="s">
        <v>24</v>
      </c>
      <c r="J59" s="116" t="s">
        <v>340</v>
      </c>
      <c r="K59" s="118">
        <v>45396</v>
      </c>
      <c r="L59" s="117" t="s">
        <v>302</v>
      </c>
      <c r="M59" s="116" t="s">
        <v>30</v>
      </c>
      <c r="N59" s="93"/>
      <c r="O59" s="93"/>
      <c r="P59" s="93"/>
      <c r="Q59" s="93"/>
      <c r="R59" s="93"/>
      <c r="S59" s="93"/>
    </row>
    <row r="60" spans="1:19" ht="40.200000000000003" x14ac:dyDescent="0.3">
      <c r="A60" s="105"/>
      <c r="B60" s="118">
        <v>44974</v>
      </c>
      <c r="C60" s="114" t="s">
        <v>338</v>
      </c>
      <c r="D60" s="114" t="s">
        <v>50</v>
      </c>
      <c r="E60" s="131" t="s">
        <v>113</v>
      </c>
      <c r="F60" s="120">
        <v>245000</v>
      </c>
      <c r="G60" s="120"/>
      <c r="H60" s="120"/>
      <c r="I60" s="116" t="s">
        <v>24</v>
      </c>
      <c r="J60" s="116" t="s">
        <v>340</v>
      </c>
      <c r="K60" s="118">
        <v>45396</v>
      </c>
      <c r="L60" s="117" t="s">
        <v>302</v>
      </c>
      <c r="M60" s="116" t="s">
        <v>30</v>
      </c>
      <c r="N60" s="93"/>
      <c r="O60" s="93"/>
      <c r="P60" s="93"/>
      <c r="Q60" s="93"/>
      <c r="R60" s="93"/>
      <c r="S60" s="93"/>
    </row>
    <row r="61" spans="1:19" ht="40.200000000000003" x14ac:dyDescent="0.3">
      <c r="A61" s="105"/>
      <c r="B61" s="118">
        <v>44979</v>
      </c>
      <c r="C61" s="114" t="s">
        <v>339</v>
      </c>
      <c r="D61" s="114" t="s">
        <v>50</v>
      </c>
      <c r="E61" s="131" t="s">
        <v>107</v>
      </c>
      <c r="F61" s="120">
        <v>750000</v>
      </c>
      <c r="G61" s="120"/>
      <c r="H61" s="120"/>
      <c r="I61" s="116" t="s">
        <v>24</v>
      </c>
      <c r="J61" s="116" t="s">
        <v>134</v>
      </c>
      <c r="K61" s="118">
        <v>46081</v>
      </c>
      <c r="L61" s="117" t="s">
        <v>302</v>
      </c>
      <c r="M61" s="116" t="s">
        <v>30</v>
      </c>
      <c r="N61" s="93"/>
      <c r="O61" s="93"/>
      <c r="P61" s="93"/>
      <c r="Q61" s="93"/>
      <c r="R61" s="93"/>
      <c r="S61" s="93"/>
    </row>
    <row r="62" spans="1:19" x14ac:dyDescent="0.3">
      <c r="A62" s="105"/>
      <c r="B62" s="113"/>
      <c r="C62" s="113"/>
      <c r="D62" s="113"/>
      <c r="E62" s="113"/>
      <c r="F62" s="128"/>
      <c r="G62" s="128"/>
      <c r="H62" s="128"/>
      <c r="I62" s="116"/>
      <c r="J62" s="128"/>
      <c r="K62" s="128"/>
      <c r="L62" s="129"/>
      <c r="M62" s="116"/>
      <c r="N62" s="93"/>
      <c r="O62" s="93"/>
      <c r="P62" s="93"/>
      <c r="Q62" s="93"/>
      <c r="R62" s="93"/>
      <c r="S62" s="93"/>
    </row>
    <row r="63" spans="1:19" ht="53.4" x14ac:dyDescent="0.3">
      <c r="A63" s="105"/>
      <c r="B63" s="112">
        <v>44935</v>
      </c>
      <c r="C63" s="113" t="s">
        <v>146</v>
      </c>
      <c r="D63" s="114" t="s">
        <v>145</v>
      </c>
      <c r="E63" s="114" t="s">
        <v>157</v>
      </c>
      <c r="F63" s="135">
        <v>3000000</v>
      </c>
      <c r="G63" s="135"/>
      <c r="H63" s="135"/>
      <c r="I63" s="116" t="s">
        <v>24</v>
      </c>
      <c r="J63" s="116" t="s">
        <v>166</v>
      </c>
      <c r="K63" s="112">
        <v>45657</v>
      </c>
      <c r="L63" s="117" t="s">
        <v>302</v>
      </c>
      <c r="M63" s="116" t="s">
        <v>30</v>
      </c>
      <c r="N63" s="93"/>
      <c r="O63" s="93"/>
      <c r="P63" s="93"/>
      <c r="Q63" s="93"/>
      <c r="R63" s="93"/>
      <c r="S63" s="93"/>
    </row>
    <row r="64" spans="1:19" ht="53.4" x14ac:dyDescent="0.3">
      <c r="A64" s="105"/>
      <c r="B64" s="112">
        <v>44937</v>
      </c>
      <c r="C64" s="113" t="s">
        <v>147</v>
      </c>
      <c r="D64" s="114" t="s">
        <v>145</v>
      </c>
      <c r="E64" s="114" t="s">
        <v>158</v>
      </c>
      <c r="F64" s="135">
        <v>3000000</v>
      </c>
      <c r="G64" s="135"/>
      <c r="H64" s="135"/>
      <c r="I64" s="116" t="s">
        <v>24</v>
      </c>
      <c r="J64" s="116" t="s">
        <v>166</v>
      </c>
      <c r="K64" s="112">
        <v>45657</v>
      </c>
      <c r="L64" s="117" t="s">
        <v>302</v>
      </c>
      <c r="M64" s="116" t="s">
        <v>30</v>
      </c>
      <c r="N64" s="93"/>
      <c r="O64" s="93"/>
      <c r="P64" s="93"/>
      <c r="Q64" s="93"/>
      <c r="R64" s="93"/>
      <c r="S64" s="93"/>
    </row>
    <row r="65" spans="1:19" ht="53.4" x14ac:dyDescent="0.3">
      <c r="A65" s="105"/>
      <c r="B65" s="112">
        <v>44937</v>
      </c>
      <c r="C65" s="113" t="s">
        <v>148</v>
      </c>
      <c r="D65" s="114" t="s">
        <v>145</v>
      </c>
      <c r="E65" s="114" t="s">
        <v>159</v>
      </c>
      <c r="F65" s="135">
        <v>3000000</v>
      </c>
      <c r="G65" s="135"/>
      <c r="H65" s="135"/>
      <c r="I65" s="116" t="s">
        <v>24</v>
      </c>
      <c r="J65" s="116" t="s">
        <v>166</v>
      </c>
      <c r="K65" s="112">
        <v>45657</v>
      </c>
      <c r="L65" s="117" t="s">
        <v>302</v>
      </c>
      <c r="M65" s="116" t="s">
        <v>30</v>
      </c>
      <c r="N65" s="93"/>
      <c r="O65" s="93"/>
      <c r="P65" s="93"/>
      <c r="Q65" s="93"/>
      <c r="R65" s="93"/>
      <c r="S65" s="93"/>
    </row>
    <row r="66" spans="1:19" ht="53.4" x14ac:dyDescent="0.3">
      <c r="A66" s="105"/>
      <c r="B66" s="112">
        <v>44938</v>
      </c>
      <c r="C66" s="113" t="s">
        <v>149</v>
      </c>
      <c r="D66" s="114" t="s">
        <v>145</v>
      </c>
      <c r="E66" s="114" t="s">
        <v>160</v>
      </c>
      <c r="F66" s="135">
        <v>3000000</v>
      </c>
      <c r="G66" s="135"/>
      <c r="H66" s="135"/>
      <c r="I66" s="116" t="s">
        <v>24</v>
      </c>
      <c r="J66" s="116" t="s">
        <v>166</v>
      </c>
      <c r="K66" s="112">
        <v>45657</v>
      </c>
      <c r="L66" s="117" t="s">
        <v>302</v>
      </c>
      <c r="M66" s="116" t="s">
        <v>30</v>
      </c>
      <c r="N66" s="93"/>
      <c r="O66" s="93"/>
      <c r="P66" s="93"/>
      <c r="Q66" s="93"/>
      <c r="R66" s="93"/>
      <c r="S66" s="93"/>
    </row>
    <row r="67" spans="1:19" ht="53.4" x14ac:dyDescent="0.3">
      <c r="A67" s="105"/>
      <c r="B67" s="112">
        <v>44938</v>
      </c>
      <c r="C67" s="113" t="s">
        <v>150</v>
      </c>
      <c r="D67" s="114" t="s">
        <v>145</v>
      </c>
      <c r="E67" s="114" t="s">
        <v>161</v>
      </c>
      <c r="F67" s="135">
        <v>3000000</v>
      </c>
      <c r="G67" s="135"/>
      <c r="H67" s="135"/>
      <c r="I67" s="116" t="s">
        <v>24</v>
      </c>
      <c r="J67" s="116" t="s">
        <v>166</v>
      </c>
      <c r="K67" s="112">
        <v>45657</v>
      </c>
      <c r="L67" s="117" t="s">
        <v>302</v>
      </c>
      <c r="M67" s="116" t="s">
        <v>30</v>
      </c>
      <c r="N67" s="93"/>
      <c r="O67" s="93"/>
      <c r="P67" s="93"/>
      <c r="Q67" s="93"/>
      <c r="R67" s="93"/>
      <c r="S67" s="93"/>
    </row>
    <row r="68" spans="1:19" ht="75.75" customHeight="1" x14ac:dyDescent="0.3">
      <c r="A68" s="105"/>
      <c r="B68" s="112">
        <v>44317</v>
      </c>
      <c r="C68" s="113" t="s">
        <v>151</v>
      </c>
      <c r="D68" s="114" t="s">
        <v>145</v>
      </c>
      <c r="E68" s="114" t="s">
        <v>162</v>
      </c>
      <c r="F68" s="135">
        <v>250000</v>
      </c>
      <c r="G68" s="135">
        <v>35000</v>
      </c>
      <c r="H68" s="135">
        <v>285000</v>
      </c>
      <c r="I68" s="116" t="s">
        <v>24</v>
      </c>
      <c r="J68" s="133" t="s">
        <v>167</v>
      </c>
      <c r="K68" s="112">
        <v>45047</v>
      </c>
      <c r="L68" s="122" t="s">
        <v>307</v>
      </c>
      <c r="M68" s="116" t="s">
        <v>30</v>
      </c>
      <c r="N68" s="93"/>
      <c r="O68" s="93" t="s">
        <v>394</v>
      </c>
      <c r="P68" s="93" t="s">
        <v>395</v>
      </c>
      <c r="Q68" s="93"/>
      <c r="R68" s="93"/>
      <c r="S68" s="93"/>
    </row>
    <row r="69" spans="1:19" ht="40.200000000000003" x14ac:dyDescent="0.3">
      <c r="A69" s="105"/>
      <c r="B69" s="112">
        <v>44971</v>
      </c>
      <c r="C69" s="113" t="s">
        <v>152</v>
      </c>
      <c r="D69" s="114" t="s">
        <v>145</v>
      </c>
      <c r="E69" s="114" t="s">
        <v>163</v>
      </c>
      <c r="F69" s="135">
        <v>999999</v>
      </c>
      <c r="G69" s="135"/>
      <c r="H69" s="135"/>
      <c r="I69" s="116" t="s">
        <v>24</v>
      </c>
      <c r="J69" s="116" t="s">
        <v>168</v>
      </c>
      <c r="K69" s="112">
        <v>45717</v>
      </c>
      <c r="L69" s="117" t="s">
        <v>302</v>
      </c>
      <c r="M69" s="116" t="s">
        <v>31</v>
      </c>
      <c r="N69" s="93"/>
      <c r="O69" s="93"/>
      <c r="P69" s="93"/>
      <c r="Q69" s="93"/>
      <c r="R69" s="93"/>
      <c r="S69" s="93"/>
    </row>
    <row r="70" spans="1:19" ht="40.200000000000003" x14ac:dyDescent="0.3">
      <c r="A70" s="105"/>
      <c r="B70" s="112">
        <v>44978</v>
      </c>
      <c r="C70" s="113" t="s">
        <v>153</v>
      </c>
      <c r="D70" s="114" t="s">
        <v>145</v>
      </c>
      <c r="E70" s="114" t="s">
        <v>57</v>
      </c>
      <c r="F70" s="135">
        <v>999999</v>
      </c>
      <c r="G70" s="135"/>
      <c r="H70" s="135"/>
      <c r="I70" s="116" t="s">
        <v>24</v>
      </c>
      <c r="J70" s="116" t="s">
        <v>169</v>
      </c>
      <c r="K70" s="112">
        <v>45717</v>
      </c>
      <c r="L70" s="117" t="s">
        <v>302</v>
      </c>
      <c r="M70" s="116" t="s">
        <v>31</v>
      </c>
      <c r="N70" s="93"/>
      <c r="O70" s="93"/>
      <c r="P70" s="93"/>
      <c r="Q70" s="93"/>
      <c r="R70" s="93"/>
      <c r="S70" s="93"/>
    </row>
    <row r="71" spans="1:19" ht="40.200000000000003" x14ac:dyDescent="0.3">
      <c r="A71" s="105"/>
      <c r="B71" s="112">
        <v>44978</v>
      </c>
      <c r="C71" s="113" t="s">
        <v>154</v>
      </c>
      <c r="D71" s="114" t="s">
        <v>145</v>
      </c>
      <c r="E71" s="114" t="s">
        <v>164</v>
      </c>
      <c r="F71" s="135">
        <v>999999</v>
      </c>
      <c r="G71" s="135"/>
      <c r="H71" s="135"/>
      <c r="I71" s="116" t="s">
        <v>24</v>
      </c>
      <c r="J71" s="116" t="s">
        <v>169</v>
      </c>
      <c r="K71" s="112">
        <v>45717</v>
      </c>
      <c r="L71" s="117" t="s">
        <v>302</v>
      </c>
      <c r="M71" s="116" t="s">
        <v>31</v>
      </c>
      <c r="N71" s="93"/>
      <c r="O71" s="93"/>
      <c r="P71" s="93"/>
      <c r="Q71" s="93"/>
      <c r="R71" s="93"/>
      <c r="S71" s="93"/>
    </row>
    <row r="72" spans="1:19" ht="103.5" customHeight="1" x14ac:dyDescent="0.3">
      <c r="A72" s="105"/>
      <c r="B72" s="112">
        <v>44018</v>
      </c>
      <c r="C72" s="113" t="s">
        <v>155</v>
      </c>
      <c r="D72" s="114" t="s">
        <v>145</v>
      </c>
      <c r="E72" s="114" t="s">
        <v>127</v>
      </c>
      <c r="F72" s="135">
        <v>950000</v>
      </c>
      <c r="G72" s="135">
        <v>295000</v>
      </c>
      <c r="H72" s="135">
        <f>G72+F72</f>
        <v>1245000</v>
      </c>
      <c r="I72" s="116" t="s">
        <v>24</v>
      </c>
      <c r="J72" s="133" t="s">
        <v>170</v>
      </c>
      <c r="K72" s="112">
        <v>45657</v>
      </c>
      <c r="L72" s="122" t="s">
        <v>308</v>
      </c>
      <c r="M72" s="116" t="s">
        <v>31</v>
      </c>
      <c r="N72" s="93"/>
      <c r="O72" s="136" t="s">
        <v>309</v>
      </c>
      <c r="P72" s="93" t="s">
        <v>392</v>
      </c>
      <c r="Q72" s="93" t="s">
        <v>396</v>
      </c>
      <c r="R72" s="93"/>
      <c r="S72" s="93"/>
    </row>
    <row r="73" spans="1:19" ht="158.25" customHeight="1" x14ac:dyDescent="0.3">
      <c r="A73" s="105"/>
      <c r="B73" s="112">
        <v>43263</v>
      </c>
      <c r="C73" s="113" t="s">
        <v>156</v>
      </c>
      <c r="D73" s="114" t="s">
        <v>145</v>
      </c>
      <c r="E73" s="114" t="s">
        <v>165</v>
      </c>
      <c r="F73" s="135">
        <v>1547384</v>
      </c>
      <c r="G73" s="115">
        <v>91000</v>
      </c>
      <c r="H73" s="115">
        <v>1638384</v>
      </c>
      <c r="I73" s="116" t="s">
        <v>24</v>
      </c>
      <c r="J73" s="133" t="s">
        <v>310</v>
      </c>
      <c r="K73" s="112">
        <v>43921</v>
      </c>
      <c r="L73" s="117" t="s">
        <v>311</v>
      </c>
      <c r="M73" s="116" t="s">
        <v>30</v>
      </c>
      <c r="N73" s="93"/>
      <c r="O73" s="93" t="s">
        <v>397</v>
      </c>
      <c r="P73" s="93" t="s">
        <v>389</v>
      </c>
      <c r="Q73" s="93"/>
      <c r="R73" s="93"/>
      <c r="S73" s="93"/>
    </row>
    <row r="74" spans="1:19" x14ac:dyDescent="0.3">
      <c r="A74" s="93"/>
      <c r="B74" s="113"/>
      <c r="C74" s="113"/>
      <c r="D74" s="113"/>
      <c r="E74" s="113"/>
      <c r="F74" s="128"/>
      <c r="G74" s="128"/>
      <c r="H74" s="128"/>
      <c r="I74" s="116"/>
      <c r="J74" s="128"/>
      <c r="K74" s="128"/>
      <c r="L74" s="129"/>
      <c r="M74" s="116"/>
      <c r="N74" s="93"/>
      <c r="O74" s="93"/>
      <c r="P74" s="93"/>
      <c r="Q74" s="93"/>
      <c r="R74" s="93"/>
      <c r="S74" s="93"/>
    </row>
    <row r="75" spans="1:19" ht="114.75" customHeight="1" x14ac:dyDescent="0.3">
      <c r="A75" s="137"/>
      <c r="B75" s="138">
        <v>43903</v>
      </c>
      <c r="C75" s="139" t="s">
        <v>174</v>
      </c>
      <c r="D75" s="114" t="s">
        <v>333</v>
      </c>
      <c r="E75" s="140" t="s">
        <v>346</v>
      </c>
      <c r="F75" s="135">
        <v>200000</v>
      </c>
      <c r="G75" s="135">
        <v>200000</v>
      </c>
      <c r="H75" s="135">
        <v>525000</v>
      </c>
      <c r="I75" s="116" t="s">
        <v>24</v>
      </c>
      <c r="J75" s="141" t="s">
        <v>345</v>
      </c>
      <c r="K75" s="112">
        <v>44957</v>
      </c>
      <c r="L75" s="117" t="s">
        <v>313</v>
      </c>
      <c r="M75" s="116" t="s">
        <v>30</v>
      </c>
      <c r="N75" s="93"/>
      <c r="O75" s="95" t="s">
        <v>175</v>
      </c>
      <c r="P75" s="93"/>
      <c r="Q75" s="93"/>
      <c r="R75" s="93"/>
      <c r="S75" s="93"/>
    </row>
    <row r="76" spans="1:19" x14ac:dyDescent="0.3">
      <c r="A76" s="93"/>
      <c r="B76" s="113"/>
      <c r="C76" s="113"/>
      <c r="D76" s="113"/>
      <c r="E76" s="113"/>
      <c r="F76" s="128"/>
      <c r="G76" s="128"/>
      <c r="H76" s="128"/>
      <c r="I76" s="116"/>
      <c r="J76" s="128"/>
      <c r="K76" s="128"/>
      <c r="L76" s="129"/>
      <c r="M76" s="116"/>
      <c r="N76" s="93"/>
      <c r="O76" s="93"/>
      <c r="P76" s="93"/>
      <c r="Q76" s="93"/>
      <c r="R76" s="93"/>
      <c r="S76" s="93"/>
    </row>
    <row r="77" spans="1:19" ht="66.599999999999994" x14ac:dyDescent="0.3">
      <c r="A77" s="142"/>
      <c r="B77" s="112">
        <v>44929</v>
      </c>
      <c r="C77" s="113" t="s">
        <v>176</v>
      </c>
      <c r="D77" s="114" t="s">
        <v>334</v>
      </c>
      <c r="E77" s="113" t="s">
        <v>209</v>
      </c>
      <c r="F77" s="143">
        <v>999999</v>
      </c>
      <c r="G77" s="113"/>
      <c r="H77" s="113"/>
      <c r="I77" s="116" t="s">
        <v>24</v>
      </c>
      <c r="J77" s="129" t="s">
        <v>366</v>
      </c>
      <c r="K77" s="118">
        <v>45658</v>
      </c>
      <c r="L77" s="117" t="s">
        <v>302</v>
      </c>
      <c r="M77" s="116" t="s">
        <v>31</v>
      </c>
      <c r="N77" s="93"/>
      <c r="O77" s="93"/>
      <c r="P77" s="93"/>
      <c r="Q77" s="93"/>
      <c r="R77" s="93"/>
      <c r="S77" s="93"/>
    </row>
    <row r="78" spans="1:19" ht="66.599999999999994" x14ac:dyDescent="0.3">
      <c r="A78" s="142"/>
      <c r="B78" s="112">
        <v>44929</v>
      </c>
      <c r="C78" s="113" t="s">
        <v>177</v>
      </c>
      <c r="D78" s="114" t="s">
        <v>334</v>
      </c>
      <c r="E78" s="114" t="s">
        <v>210</v>
      </c>
      <c r="F78" s="143">
        <v>999999</v>
      </c>
      <c r="G78" s="113"/>
      <c r="H78" s="113"/>
      <c r="I78" s="116" t="s">
        <v>24</v>
      </c>
      <c r="J78" s="117" t="s">
        <v>366</v>
      </c>
      <c r="K78" s="118">
        <v>45658</v>
      </c>
      <c r="L78" s="117" t="s">
        <v>302</v>
      </c>
      <c r="M78" s="116" t="s">
        <v>31</v>
      </c>
      <c r="N78" s="93"/>
      <c r="O78" s="93"/>
      <c r="P78" s="93"/>
      <c r="Q78" s="93"/>
      <c r="R78" s="93"/>
      <c r="S78" s="93"/>
    </row>
    <row r="79" spans="1:19" ht="53.4" x14ac:dyDescent="0.3">
      <c r="A79" s="144"/>
      <c r="B79" s="112">
        <v>44932</v>
      </c>
      <c r="C79" s="113" t="s">
        <v>178</v>
      </c>
      <c r="D79" s="114" t="s">
        <v>303</v>
      </c>
      <c r="E79" s="114" t="s">
        <v>211</v>
      </c>
      <c r="F79" s="143">
        <v>8436640</v>
      </c>
      <c r="G79" s="113"/>
      <c r="H79" s="113"/>
      <c r="I79" s="116" t="s">
        <v>26</v>
      </c>
      <c r="J79" s="145" t="s">
        <v>352</v>
      </c>
      <c r="K79" s="118">
        <v>47482</v>
      </c>
      <c r="L79" s="117" t="s">
        <v>302</v>
      </c>
      <c r="M79" s="116" t="s">
        <v>30</v>
      </c>
      <c r="N79" s="93"/>
      <c r="O79" s="93" t="s">
        <v>351</v>
      </c>
      <c r="P79" s="93"/>
      <c r="Q79" s="93"/>
      <c r="R79" s="93"/>
      <c r="S79" s="93"/>
    </row>
    <row r="80" spans="1:19" ht="66.599999999999994" x14ac:dyDescent="0.3">
      <c r="A80" s="142"/>
      <c r="B80" s="112">
        <v>44936</v>
      </c>
      <c r="C80" s="113" t="s">
        <v>179</v>
      </c>
      <c r="D80" s="114" t="s">
        <v>334</v>
      </c>
      <c r="E80" s="113" t="s">
        <v>113</v>
      </c>
      <c r="F80" s="143">
        <v>999999</v>
      </c>
      <c r="G80" s="113"/>
      <c r="H80" s="113"/>
      <c r="I80" s="116" t="s">
        <v>24</v>
      </c>
      <c r="J80" s="117" t="s">
        <v>366</v>
      </c>
      <c r="K80" s="118">
        <v>45658</v>
      </c>
      <c r="L80" s="117" t="s">
        <v>302</v>
      </c>
      <c r="M80" s="116" t="s">
        <v>31</v>
      </c>
      <c r="N80" s="93"/>
      <c r="O80" s="93"/>
      <c r="P80" s="93"/>
      <c r="Q80" s="93"/>
      <c r="R80" s="93"/>
      <c r="S80" s="93"/>
    </row>
    <row r="81" spans="1:19" ht="53.4" x14ac:dyDescent="0.3">
      <c r="A81" s="105"/>
      <c r="B81" s="112">
        <v>44936</v>
      </c>
      <c r="C81" s="113" t="s">
        <v>180</v>
      </c>
      <c r="D81" s="114" t="s">
        <v>331</v>
      </c>
      <c r="E81" s="114" t="s">
        <v>122</v>
      </c>
      <c r="F81" s="143">
        <v>350000</v>
      </c>
      <c r="G81" s="113"/>
      <c r="H81" s="113"/>
      <c r="I81" s="116" t="s">
        <v>24</v>
      </c>
      <c r="J81" s="117" t="s">
        <v>347</v>
      </c>
      <c r="K81" s="118">
        <v>45638</v>
      </c>
      <c r="L81" s="117" t="s">
        <v>302</v>
      </c>
      <c r="M81" s="116" t="s">
        <v>30</v>
      </c>
      <c r="N81" s="93"/>
      <c r="O81" s="146" t="s">
        <v>408</v>
      </c>
      <c r="P81" s="93"/>
      <c r="Q81" s="93"/>
      <c r="R81" s="93"/>
      <c r="S81" s="93"/>
    </row>
    <row r="82" spans="1:19" ht="53.4" x14ac:dyDescent="0.3">
      <c r="A82" s="144"/>
      <c r="B82" s="112">
        <v>44938</v>
      </c>
      <c r="C82" s="113" t="s">
        <v>181</v>
      </c>
      <c r="D82" s="114" t="s">
        <v>303</v>
      </c>
      <c r="E82" s="113" t="s">
        <v>212</v>
      </c>
      <c r="F82" s="143">
        <v>27000</v>
      </c>
      <c r="G82" s="128"/>
      <c r="H82" s="113"/>
      <c r="I82" s="116" t="s">
        <v>26</v>
      </c>
      <c r="J82" s="117" t="s">
        <v>233</v>
      </c>
      <c r="K82" s="118">
        <v>45016</v>
      </c>
      <c r="L82" s="117" t="s">
        <v>302</v>
      </c>
      <c r="M82" s="116" t="s">
        <v>31</v>
      </c>
      <c r="N82" s="93"/>
      <c r="O82" s="147" t="s">
        <v>398</v>
      </c>
      <c r="P82" s="93"/>
      <c r="Q82" s="93"/>
      <c r="R82" s="93"/>
      <c r="S82" s="93"/>
    </row>
    <row r="83" spans="1:19" ht="38.25" customHeight="1" x14ac:dyDescent="0.3">
      <c r="A83" s="93"/>
      <c r="B83" s="112">
        <v>44942</v>
      </c>
      <c r="C83" s="113" t="s">
        <v>182</v>
      </c>
      <c r="D83" s="114" t="s">
        <v>208</v>
      </c>
      <c r="E83" s="113" t="s">
        <v>213</v>
      </c>
      <c r="F83" s="143">
        <v>90000</v>
      </c>
      <c r="G83" s="113"/>
      <c r="H83" s="113"/>
      <c r="I83" s="116" t="s">
        <v>25</v>
      </c>
      <c r="J83" s="117" t="s">
        <v>234</v>
      </c>
      <c r="K83" s="118">
        <v>45291</v>
      </c>
      <c r="L83" s="117" t="s">
        <v>302</v>
      </c>
      <c r="M83" s="116" t="s">
        <v>30</v>
      </c>
      <c r="N83" s="93"/>
      <c r="O83" s="93"/>
      <c r="P83" s="93"/>
      <c r="Q83" s="93"/>
      <c r="R83" s="93"/>
      <c r="S83" s="93"/>
    </row>
    <row r="84" spans="1:19" ht="53.4" x14ac:dyDescent="0.3">
      <c r="A84" s="144"/>
      <c r="B84" s="112">
        <v>44943</v>
      </c>
      <c r="C84" s="113" t="s">
        <v>183</v>
      </c>
      <c r="D84" s="114" t="s">
        <v>303</v>
      </c>
      <c r="E84" s="114" t="s">
        <v>214</v>
      </c>
      <c r="F84" s="143">
        <v>49800</v>
      </c>
      <c r="G84" s="113"/>
      <c r="H84" s="113"/>
      <c r="I84" s="116" t="s">
        <v>26</v>
      </c>
      <c r="J84" s="117" t="s">
        <v>235</v>
      </c>
      <c r="K84" s="118">
        <v>45017</v>
      </c>
      <c r="L84" s="117" t="s">
        <v>302</v>
      </c>
      <c r="M84" s="116" t="s">
        <v>31</v>
      </c>
      <c r="N84" s="93"/>
      <c r="O84" s="147" t="s">
        <v>399</v>
      </c>
      <c r="P84" s="93"/>
      <c r="Q84" s="93"/>
      <c r="R84" s="93"/>
      <c r="S84" s="93"/>
    </row>
    <row r="85" spans="1:19" ht="125.25" customHeight="1" x14ac:dyDescent="0.3">
      <c r="A85" s="144"/>
      <c r="B85" s="112">
        <v>43585</v>
      </c>
      <c r="C85" s="113" t="s">
        <v>184</v>
      </c>
      <c r="D85" s="114" t="s">
        <v>303</v>
      </c>
      <c r="E85" s="114" t="s">
        <v>215</v>
      </c>
      <c r="F85" s="148">
        <v>1900000</v>
      </c>
      <c r="G85" s="115">
        <v>1897500</v>
      </c>
      <c r="H85" s="115">
        <v>5136992</v>
      </c>
      <c r="I85" s="116" t="s">
        <v>26</v>
      </c>
      <c r="J85" s="149" t="s">
        <v>236</v>
      </c>
      <c r="K85" s="112">
        <v>45046</v>
      </c>
      <c r="L85" s="150" t="s">
        <v>315</v>
      </c>
      <c r="M85" s="116" t="s">
        <v>30</v>
      </c>
      <c r="N85" s="93"/>
      <c r="O85" s="93"/>
      <c r="P85" s="93"/>
      <c r="Q85" s="93"/>
      <c r="R85" s="93"/>
      <c r="S85" s="93"/>
    </row>
    <row r="86" spans="1:19" ht="66.599999999999994" x14ac:dyDescent="0.3">
      <c r="A86" s="142"/>
      <c r="B86" s="112">
        <v>44950</v>
      </c>
      <c r="C86" s="113" t="s">
        <v>185</v>
      </c>
      <c r="D86" s="114" t="s">
        <v>358</v>
      </c>
      <c r="E86" s="114" t="s">
        <v>113</v>
      </c>
      <c r="F86" s="143">
        <v>500000</v>
      </c>
      <c r="G86" s="113"/>
      <c r="H86" s="113"/>
      <c r="I86" s="116" t="s">
        <v>24</v>
      </c>
      <c r="J86" s="117" t="s">
        <v>237</v>
      </c>
      <c r="K86" s="118">
        <v>45689</v>
      </c>
      <c r="L86" s="117" t="s">
        <v>302</v>
      </c>
      <c r="M86" s="116" t="s">
        <v>31</v>
      </c>
      <c r="N86" s="93"/>
      <c r="O86" s="93"/>
      <c r="P86" s="93"/>
      <c r="Q86" s="93"/>
      <c r="R86" s="93"/>
      <c r="S86" s="93"/>
    </row>
    <row r="87" spans="1:19" ht="66.599999999999994" x14ac:dyDescent="0.3">
      <c r="A87" s="142"/>
      <c r="B87" s="112">
        <v>44950</v>
      </c>
      <c r="C87" s="113" t="s">
        <v>186</v>
      </c>
      <c r="D87" s="114" t="s">
        <v>358</v>
      </c>
      <c r="E87" s="113" t="s">
        <v>216</v>
      </c>
      <c r="F87" s="143">
        <v>500000</v>
      </c>
      <c r="G87" s="113"/>
      <c r="H87" s="113"/>
      <c r="I87" s="116" t="s">
        <v>24</v>
      </c>
      <c r="J87" s="117" t="s">
        <v>237</v>
      </c>
      <c r="K87" s="118">
        <v>45689</v>
      </c>
      <c r="L87" s="117" t="s">
        <v>302</v>
      </c>
      <c r="M87" s="116" t="s">
        <v>31</v>
      </c>
      <c r="N87" s="93"/>
      <c r="O87" s="93"/>
      <c r="P87" s="93"/>
      <c r="Q87" s="93"/>
      <c r="R87" s="93"/>
      <c r="S87" s="93"/>
    </row>
    <row r="88" spans="1:19" ht="79.8" x14ac:dyDescent="0.3">
      <c r="A88" s="142"/>
      <c r="B88" s="112">
        <v>44958</v>
      </c>
      <c r="C88" s="113" t="s">
        <v>187</v>
      </c>
      <c r="D88" s="114" t="s">
        <v>305</v>
      </c>
      <c r="E88" s="113" t="s">
        <v>123</v>
      </c>
      <c r="F88" s="143">
        <v>750000</v>
      </c>
      <c r="G88" s="113"/>
      <c r="H88" s="113"/>
      <c r="I88" s="116" t="s">
        <v>24</v>
      </c>
      <c r="J88" s="117" t="s">
        <v>238</v>
      </c>
      <c r="K88" s="118">
        <v>46053</v>
      </c>
      <c r="L88" s="117" t="s">
        <v>302</v>
      </c>
      <c r="M88" s="116" t="s">
        <v>30</v>
      </c>
      <c r="N88" s="93"/>
      <c r="O88" s="93"/>
      <c r="P88" s="93"/>
      <c r="Q88" s="93"/>
      <c r="R88" s="93"/>
      <c r="S88" s="93"/>
    </row>
    <row r="89" spans="1:19" ht="53.4" x14ac:dyDescent="0.3">
      <c r="A89" s="105"/>
      <c r="B89" s="112">
        <v>44958</v>
      </c>
      <c r="C89" s="113" t="s">
        <v>188</v>
      </c>
      <c r="D89" s="114" t="s">
        <v>335</v>
      </c>
      <c r="E89" s="113" t="s">
        <v>218</v>
      </c>
      <c r="F89" s="143">
        <v>240000</v>
      </c>
      <c r="G89" s="113"/>
      <c r="H89" s="113"/>
      <c r="I89" s="116" t="s">
        <v>24</v>
      </c>
      <c r="J89" s="117" t="s">
        <v>239</v>
      </c>
      <c r="K89" s="118">
        <v>45688</v>
      </c>
      <c r="L89" s="117" t="s">
        <v>302</v>
      </c>
      <c r="M89" s="116" t="s">
        <v>30</v>
      </c>
      <c r="N89" s="93"/>
      <c r="O89" s="93"/>
      <c r="P89" s="93"/>
      <c r="Q89" s="93"/>
      <c r="R89" s="93"/>
      <c r="S89" s="93"/>
    </row>
    <row r="90" spans="1:19" ht="53.4" x14ac:dyDescent="0.3">
      <c r="A90" s="144"/>
      <c r="B90" s="112">
        <v>44966</v>
      </c>
      <c r="C90" s="113" t="s">
        <v>189</v>
      </c>
      <c r="D90" s="114" t="s">
        <v>303</v>
      </c>
      <c r="E90" s="114" t="s">
        <v>214</v>
      </c>
      <c r="F90" s="143">
        <v>1800000</v>
      </c>
      <c r="G90" s="113"/>
      <c r="H90" s="113"/>
      <c r="I90" s="116" t="s">
        <v>26</v>
      </c>
      <c r="J90" s="117" t="s">
        <v>240</v>
      </c>
      <c r="K90" s="118">
        <v>45322</v>
      </c>
      <c r="L90" s="117" t="s">
        <v>302</v>
      </c>
      <c r="M90" s="116" t="s">
        <v>31</v>
      </c>
      <c r="N90" s="93"/>
      <c r="O90" s="93"/>
      <c r="P90" s="93"/>
      <c r="Q90" s="93"/>
      <c r="R90" s="93"/>
      <c r="S90" s="93"/>
    </row>
    <row r="91" spans="1:19" ht="93" customHeight="1" x14ac:dyDescent="0.3">
      <c r="A91" s="144"/>
      <c r="B91" s="112">
        <v>44656</v>
      </c>
      <c r="C91" s="113" t="s">
        <v>190</v>
      </c>
      <c r="D91" s="114" t="s">
        <v>303</v>
      </c>
      <c r="E91" s="113" t="s">
        <v>219</v>
      </c>
      <c r="F91" s="143">
        <v>204000</v>
      </c>
      <c r="G91" s="151">
        <v>204000</v>
      </c>
      <c r="H91" s="151">
        <v>408000</v>
      </c>
      <c r="I91" s="116" t="s">
        <v>26</v>
      </c>
      <c r="J91" s="149" t="s">
        <v>241</v>
      </c>
      <c r="K91" s="118">
        <v>45016</v>
      </c>
      <c r="L91" s="117" t="s">
        <v>316</v>
      </c>
      <c r="M91" s="116" t="s">
        <v>30</v>
      </c>
      <c r="N91" s="93"/>
      <c r="O91" s="93"/>
      <c r="P91" s="93"/>
      <c r="Q91" s="93"/>
      <c r="R91" s="93"/>
      <c r="S91" s="93"/>
    </row>
    <row r="92" spans="1:19" ht="156" customHeight="1" x14ac:dyDescent="0.3">
      <c r="A92" s="144"/>
      <c r="B92" s="112">
        <v>44029</v>
      </c>
      <c r="C92" s="113" t="s">
        <v>191</v>
      </c>
      <c r="D92" s="114" t="s">
        <v>303</v>
      </c>
      <c r="E92" s="114" t="s">
        <v>220</v>
      </c>
      <c r="F92" s="143">
        <v>250000</v>
      </c>
      <c r="G92" s="151">
        <v>325000</v>
      </c>
      <c r="H92" s="151">
        <v>825000</v>
      </c>
      <c r="I92" s="116" t="s">
        <v>26</v>
      </c>
      <c r="J92" s="149" t="s">
        <v>242</v>
      </c>
      <c r="K92" s="118">
        <v>44347</v>
      </c>
      <c r="L92" s="117" t="s">
        <v>317</v>
      </c>
      <c r="M92" s="116" t="s">
        <v>30</v>
      </c>
      <c r="N92" s="93"/>
      <c r="O92" s="147" t="s">
        <v>400</v>
      </c>
      <c r="P92" s="93"/>
      <c r="Q92" s="93"/>
      <c r="R92" s="93"/>
      <c r="S92" s="93"/>
    </row>
    <row r="93" spans="1:19" ht="54" customHeight="1" x14ac:dyDescent="0.3">
      <c r="A93" s="142"/>
      <c r="B93" s="112">
        <v>44987</v>
      </c>
      <c r="C93" s="113" t="s">
        <v>193</v>
      </c>
      <c r="D93" s="114" t="s">
        <v>304</v>
      </c>
      <c r="E93" s="114" t="s">
        <v>221</v>
      </c>
      <c r="F93" s="143">
        <v>2000000</v>
      </c>
      <c r="G93" s="113" t="s">
        <v>290</v>
      </c>
      <c r="H93" s="113"/>
      <c r="I93" s="116" t="s">
        <v>24</v>
      </c>
      <c r="J93" s="117" t="s">
        <v>244</v>
      </c>
      <c r="K93" s="118">
        <v>45688</v>
      </c>
      <c r="L93" s="117" t="s">
        <v>302</v>
      </c>
      <c r="M93" s="116" t="s">
        <v>30</v>
      </c>
      <c r="N93" s="93"/>
      <c r="O93" s="93"/>
      <c r="P93" s="93"/>
      <c r="Q93" s="93"/>
      <c r="R93" s="93"/>
      <c r="S93" s="93"/>
    </row>
    <row r="94" spans="1:19" ht="47.25" customHeight="1" x14ac:dyDescent="0.3">
      <c r="A94" s="142"/>
      <c r="B94" s="112">
        <v>44987</v>
      </c>
      <c r="C94" s="113" t="s">
        <v>194</v>
      </c>
      <c r="D94" s="114" t="s">
        <v>304</v>
      </c>
      <c r="E94" s="113" t="s">
        <v>123</v>
      </c>
      <c r="F94" s="143">
        <v>2000000</v>
      </c>
      <c r="G94" s="113"/>
      <c r="H94" s="113"/>
      <c r="I94" s="116" t="s">
        <v>24</v>
      </c>
      <c r="J94" s="117" t="s">
        <v>245</v>
      </c>
      <c r="K94" s="118">
        <v>45716</v>
      </c>
      <c r="L94" s="117" t="s">
        <v>302</v>
      </c>
      <c r="M94" s="116" t="s">
        <v>30</v>
      </c>
      <c r="N94" s="93"/>
      <c r="O94" s="93"/>
      <c r="P94" s="93"/>
      <c r="Q94" s="93"/>
      <c r="R94" s="93"/>
      <c r="S94" s="93"/>
    </row>
    <row r="95" spans="1:19" ht="99.75" customHeight="1" x14ac:dyDescent="0.3">
      <c r="A95" s="105"/>
      <c r="B95" s="112">
        <v>44820</v>
      </c>
      <c r="C95" s="113" t="s">
        <v>195</v>
      </c>
      <c r="D95" s="114" t="s">
        <v>331</v>
      </c>
      <c r="E95" s="114" t="s">
        <v>113</v>
      </c>
      <c r="F95" s="143">
        <v>80000</v>
      </c>
      <c r="G95" s="151">
        <v>100000</v>
      </c>
      <c r="H95" s="151">
        <v>180000</v>
      </c>
      <c r="I95" s="116" t="s">
        <v>24</v>
      </c>
      <c r="J95" s="149" t="s">
        <v>246</v>
      </c>
      <c r="K95" s="118">
        <v>45900</v>
      </c>
      <c r="L95" s="122" t="s">
        <v>314</v>
      </c>
      <c r="M95" s="116" t="s">
        <v>30</v>
      </c>
      <c r="N95" s="93"/>
      <c r="O95" s="152" t="s">
        <v>401</v>
      </c>
      <c r="P95" s="93" t="s">
        <v>387</v>
      </c>
      <c r="Q95" s="93"/>
      <c r="R95" s="93"/>
      <c r="S95" s="93"/>
    </row>
    <row r="96" spans="1:19" ht="204" customHeight="1" x14ac:dyDescent="0.3">
      <c r="A96" s="144"/>
      <c r="B96" s="112">
        <v>43650</v>
      </c>
      <c r="C96" s="113" t="s">
        <v>197</v>
      </c>
      <c r="D96" s="114" t="s">
        <v>303</v>
      </c>
      <c r="E96" s="114" t="s">
        <v>223</v>
      </c>
      <c r="F96" s="143">
        <v>201000</v>
      </c>
      <c r="G96" s="115">
        <v>60000</v>
      </c>
      <c r="H96" s="115">
        <v>823500</v>
      </c>
      <c r="I96" s="116" t="s">
        <v>26</v>
      </c>
      <c r="J96" s="149" t="s">
        <v>247</v>
      </c>
      <c r="K96" s="118">
        <v>43977</v>
      </c>
      <c r="L96" s="150" t="s">
        <v>318</v>
      </c>
      <c r="M96" s="116" t="s">
        <v>30</v>
      </c>
      <c r="N96" s="93"/>
      <c r="O96" s="152" t="s">
        <v>402</v>
      </c>
      <c r="P96" s="93" t="s">
        <v>395</v>
      </c>
      <c r="Q96" s="93"/>
      <c r="R96" s="93"/>
      <c r="S96" s="93" t="s">
        <v>403</v>
      </c>
    </row>
    <row r="97" spans="1:19" ht="111" customHeight="1" x14ac:dyDescent="0.3">
      <c r="A97" s="144"/>
      <c r="B97" s="112">
        <v>44459</v>
      </c>
      <c r="C97" s="113" t="s">
        <v>198</v>
      </c>
      <c r="D97" s="114" t="s">
        <v>303</v>
      </c>
      <c r="E97" s="114" t="s">
        <v>224</v>
      </c>
      <c r="F97" s="143">
        <v>240000</v>
      </c>
      <c r="G97" s="115">
        <v>30000</v>
      </c>
      <c r="H97" s="115">
        <v>270000</v>
      </c>
      <c r="I97" s="116" t="s">
        <v>26</v>
      </c>
      <c r="J97" s="149" t="s">
        <v>248</v>
      </c>
      <c r="K97" s="118">
        <v>44837</v>
      </c>
      <c r="L97" s="150" t="s">
        <v>319</v>
      </c>
      <c r="M97" s="116" t="s">
        <v>30</v>
      </c>
      <c r="N97" s="93"/>
      <c r="O97" s="93"/>
      <c r="P97" s="93"/>
      <c r="Q97" s="93"/>
      <c r="R97" s="93"/>
      <c r="S97" s="93"/>
    </row>
    <row r="98" spans="1:19" ht="94.5" customHeight="1" x14ac:dyDescent="0.3">
      <c r="A98" s="144"/>
      <c r="B98" s="118">
        <v>44657</v>
      </c>
      <c r="C98" s="113" t="s">
        <v>199</v>
      </c>
      <c r="D98" s="114" t="s">
        <v>303</v>
      </c>
      <c r="E98" s="113" t="s">
        <v>225</v>
      </c>
      <c r="F98" s="143">
        <v>110000</v>
      </c>
      <c r="G98" s="115">
        <v>110000</v>
      </c>
      <c r="H98" s="115">
        <v>220000</v>
      </c>
      <c r="I98" s="116" t="s">
        <v>26</v>
      </c>
      <c r="J98" s="149" t="s">
        <v>249</v>
      </c>
      <c r="K98" s="118">
        <v>45016</v>
      </c>
      <c r="L98" s="117" t="s">
        <v>320</v>
      </c>
      <c r="M98" s="116" t="s">
        <v>30</v>
      </c>
      <c r="N98" s="93"/>
      <c r="O98" s="93"/>
      <c r="P98" s="93"/>
      <c r="Q98" s="93"/>
      <c r="R98" s="93"/>
      <c r="S98" s="93"/>
    </row>
    <row r="99" spans="1:19" ht="177" customHeight="1" x14ac:dyDescent="0.3">
      <c r="A99" s="144"/>
      <c r="B99" s="112">
        <v>43797</v>
      </c>
      <c r="C99" s="113" t="s">
        <v>287</v>
      </c>
      <c r="D99" s="114" t="s">
        <v>303</v>
      </c>
      <c r="E99" s="114" t="s">
        <v>322</v>
      </c>
      <c r="F99" s="153">
        <v>80000</v>
      </c>
      <c r="G99" s="153">
        <v>150000</v>
      </c>
      <c r="H99" s="153">
        <v>470000</v>
      </c>
      <c r="I99" s="116" t="s">
        <v>26</v>
      </c>
      <c r="J99" s="154" t="s">
        <v>323</v>
      </c>
      <c r="K99" s="112">
        <v>44159</v>
      </c>
      <c r="L99" s="117" t="s">
        <v>367</v>
      </c>
      <c r="M99" s="116" t="s">
        <v>30</v>
      </c>
      <c r="N99" s="93"/>
      <c r="O99" s="93"/>
      <c r="P99" s="93"/>
      <c r="Q99" s="93"/>
      <c r="R99" s="93"/>
      <c r="S99" s="93"/>
    </row>
    <row r="100" spans="1:19" ht="89.25" customHeight="1" x14ac:dyDescent="0.3">
      <c r="A100" s="142"/>
      <c r="B100" s="112">
        <v>44509</v>
      </c>
      <c r="C100" s="113" t="s">
        <v>200</v>
      </c>
      <c r="D100" s="114" t="s">
        <v>426</v>
      </c>
      <c r="E100" s="113" t="s">
        <v>123</v>
      </c>
      <c r="F100" s="143">
        <v>500000</v>
      </c>
      <c r="G100" s="115">
        <v>250000</v>
      </c>
      <c r="H100" s="115">
        <v>750000</v>
      </c>
      <c r="I100" s="116" t="s">
        <v>24</v>
      </c>
      <c r="J100" s="149" t="s">
        <v>250</v>
      </c>
      <c r="K100" s="118">
        <v>45169</v>
      </c>
      <c r="L100" s="117" t="s">
        <v>349</v>
      </c>
      <c r="M100" s="116" t="s">
        <v>31</v>
      </c>
      <c r="N100" s="93"/>
      <c r="O100" s="93"/>
      <c r="P100" s="93"/>
      <c r="Q100" s="93"/>
      <c r="R100" s="93"/>
      <c r="S100" s="93"/>
    </row>
    <row r="101" spans="1:19" ht="66.599999999999994" x14ac:dyDescent="0.3">
      <c r="A101" s="142"/>
      <c r="B101" s="112">
        <v>45001</v>
      </c>
      <c r="C101" s="113" t="s">
        <v>201</v>
      </c>
      <c r="D101" s="114" t="s">
        <v>332</v>
      </c>
      <c r="E101" s="114" t="s">
        <v>226</v>
      </c>
      <c r="F101" s="143">
        <v>2000000</v>
      </c>
      <c r="G101" s="113"/>
      <c r="H101" s="113"/>
      <c r="I101" s="116" t="s">
        <v>24</v>
      </c>
      <c r="J101" s="117" t="s">
        <v>245</v>
      </c>
      <c r="K101" s="118">
        <v>45747</v>
      </c>
      <c r="L101" s="117" t="s">
        <v>302</v>
      </c>
      <c r="M101" s="116" t="s">
        <v>30</v>
      </c>
      <c r="N101" s="93"/>
      <c r="O101" s="93"/>
      <c r="P101" s="93"/>
      <c r="Q101" s="93"/>
      <c r="R101" s="93"/>
      <c r="S101" s="93"/>
    </row>
    <row r="102" spans="1:19" ht="66.599999999999994" x14ac:dyDescent="0.3">
      <c r="A102" s="142"/>
      <c r="B102" s="112">
        <v>45006</v>
      </c>
      <c r="C102" s="113" t="s">
        <v>202</v>
      </c>
      <c r="D102" s="114" t="s">
        <v>332</v>
      </c>
      <c r="E102" s="113" t="s">
        <v>227</v>
      </c>
      <c r="F102" s="143">
        <v>2000000</v>
      </c>
      <c r="G102" s="113"/>
      <c r="H102" s="113"/>
      <c r="I102" s="116" t="s">
        <v>24</v>
      </c>
      <c r="J102" s="117" t="s">
        <v>245</v>
      </c>
      <c r="K102" s="118">
        <v>45747</v>
      </c>
      <c r="L102" s="117" t="s">
        <v>302</v>
      </c>
      <c r="M102" s="116" t="s">
        <v>30</v>
      </c>
      <c r="N102" s="93"/>
      <c r="O102" s="93"/>
      <c r="P102" s="93"/>
      <c r="Q102" s="93"/>
      <c r="R102" s="93"/>
      <c r="S102" s="93"/>
    </row>
    <row r="103" spans="1:19" ht="66.599999999999994" x14ac:dyDescent="0.3">
      <c r="A103" s="142"/>
      <c r="B103" s="112">
        <v>45006</v>
      </c>
      <c r="C103" s="113" t="s">
        <v>203</v>
      </c>
      <c r="D103" s="114" t="s">
        <v>332</v>
      </c>
      <c r="E103" s="114" t="s">
        <v>228</v>
      </c>
      <c r="F103" s="143">
        <v>2000000</v>
      </c>
      <c r="G103" s="113"/>
      <c r="H103" s="113"/>
      <c r="I103" s="116" t="s">
        <v>24</v>
      </c>
      <c r="J103" s="117" t="s">
        <v>251</v>
      </c>
      <c r="K103" s="118">
        <v>45747</v>
      </c>
      <c r="L103" s="117" t="s">
        <v>302</v>
      </c>
      <c r="M103" s="116" t="s">
        <v>30</v>
      </c>
      <c r="N103" s="93"/>
      <c r="O103" s="93"/>
      <c r="P103" s="93"/>
      <c r="Q103" s="93"/>
      <c r="R103" s="93"/>
      <c r="S103" s="93"/>
    </row>
    <row r="104" spans="1:19" ht="53.4" x14ac:dyDescent="0.3">
      <c r="A104" s="105"/>
      <c r="B104" s="112">
        <v>45006</v>
      </c>
      <c r="C104" s="113" t="s">
        <v>204</v>
      </c>
      <c r="D104" s="114" t="s">
        <v>331</v>
      </c>
      <c r="E104" s="114" t="s">
        <v>229</v>
      </c>
      <c r="F104" s="143">
        <v>600000</v>
      </c>
      <c r="G104" s="113"/>
      <c r="H104" s="113"/>
      <c r="I104" s="116" t="s">
        <v>24</v>
      </c>
      <c r="J104" s="117" t="s">
        <v>252</v>
      </c>
      <c r="K104" s="118">
        <v>46096</v>
      </c>
      <c r="L104" s="117" t="s">
        <v>302</v>
      </c>
      <c r="M104" s="116" t="s">
        <v>30</v>
      </c>
      <c r="N104" s="93"/>
      <c r="O104" s="93"/>
      <c r="P104" s="93"/>
      <c r="Q104" s="93"/>
      <c r="R104" s="93"/>
      <c r="S104" s="93"/>
    </row>
    <row r="105" spans="1:19" ht="53.4" x14ac:dyDescent="0.3">
      <c r="A105" s="105"/>
      <c r="B105" s="112">
        <v>45006</v>
      </c>
      <c r="C105" s="113" t="s">
        <v>205</v>
      </c>
      <c r="D105" s="114" t="s">
        <v>331</v>
      </c>
      <c r="E105" s="113" t="s">
        <v>230</v>
      </c>
      <c r="F105" s="143">
        <v>600000</v>
      </c>
      <c r="G105" s="113"/>
      <c r="H105" s="113"/>
      <c r="I105" s="116" t="s">
        <v>24</v>
      </c>
      <c r="J105" s="116" t="s">
        <v>253</v>
      </c>
      <c r="K105" s="118">
        <v>46096</v>
      </c>
      <c r="L105" s="117" t="s">
        <v>302</v>
      </c>
      <c r="M105" s="116" t="s">
        <v>30</v>
      </c>
      <c r="N105" s="93"/>
      <c r="O105" s="93"/>
      <c r="P105" s="93"/>
      <c r="Q105" s="93"/>
      <c r="R105" s="93"/>
      <c r="S105" s="93"/>
    </row>
    <row r="106" spans="1:19" ht="66.599999999999994" x14ac:dyDescent="0.3">
      <c r="A106" s="142"/>
      <c r="B106" s="112">
        <v>45009</v>
      </c>
      <c r="C106" s="113" t="s">
        <v>206</v>
      </c>
      <c r="D106" s="114" t="s">
        <v>304</v>
      </c>
      <c r="E106" s="114" t="s">
        <v>231</v>
      </c>
      <c r="F106" s="143">
        <v>2000000</v>
      </c>
      <c r="G106" s="113"/>
      <c r="H106" s="113"/>
      <c r="I106" s="116" t="s">
        <v>24</v>
      </c>
      <c r="J106" s="117" t="s">
        <v>254</v>
      </c>
      <c r="K106" s="118">
        <v>45688</v>
      </c>
      <c r="L106" s="117" t="s">
        <v>302</v>
      </c>
      <c r="M106" s="116" t="s">
        <v>30</v>
      </c>
      <c r="N106" s="93"/>
      <c r="O106" s="93"/>
      <c r="P106" s="93"/>
      <c r="Q106" s="93"/>
      <c r="R106" s="93"/>
      <c r="S106" s="93"/>
    </row>
    <row r="107" spans="1:19" ht="66.599999999999994" x14ac:dyDescent="0.3">
      <c r="A107" s="142"/>
      <c r="B107" s="112">
        <v>45009</v>
      </c>
      <c r="C107" s="113" t="s">
        <v>207</v>
      </c>
      <c r="D107" s="114" t="s">
        <v>358</v>
      </c>
      <c r="E107" s="113" t="s">
        <v>232</v>
      </c>
      <c r="F107" s="143">
        <v>405000</v>
      </c>
      <c r="G107" s="113"/>
      <c r="H107" s="113"/>
      <c r="I107" s="116" t="s">
        <v>24</v>
      </c>
      <c r="J107" s="117" t="s">
        <v>255</v>
      </c>
      <c r="K107" s="118">
        <v>45991</v>
      </c>
      <c r="L107" s="117" t="s">
        <v>302</v>
      </c>
      <c r="M107" s="116" t="s">
        <v>30</v>
      </c>
      <c r="N107" s="93"/>
      <c r="O107" s="93" t="s">
        <v>354</v>
      </c>
      <c r="P107" s="93"/>
      <c r="Q107" s="93"/>
      <c r="R107" s="93"/>
      <c r="S107" s="93"/>
    </row>
    <row r="108" spans="1:19" x14ac:dyDescent="0.3">
      <c r="A108" s="142"/>
      <c r="B108" s="113"/>
      <c r="C108" s="113"/>
      <c r="D108" s="113"/>
      <c r="E108" s="113"/>
      <c r="F108" s="128"/>
      <c r="G108" s="128"/>
      <c r="H108" s="128"/>
      <c r="I108" s="116"/>
      <c r="J108" s="128"/>
      <c r="K108" s="128"/>
      <c r="L108" s="129"/>
      <c r="M108" s="116"/>
      <c r="N108" s="93"/>
      <c r="O108" s="93"/>
      <c r="P108" s="93"/>
      <c r="Q108" s="93"/>
      <c r="R108" s="93"/>
      <c r="S108" s="93"/>
    </row>
    <row r="109" spans="1:19" ht="79.8" x14ac:dyDescent="0.3">
      <c r="A109" s="142"/>
      <c r="B109" s="112">
        <v>44958</v>
      </c>
      <c r="C109" s="113" t="s">
        <v>192</v>
      </c>
      <c r="D109" s="114" t="s">
        <v>305</v>
      </c>
      <c r="E109" s="114" t="s">
        <v>217</v>
      </c>
      <c r="F109" s="143">
        <v>750000</v>
      </c>
      <c r="G109" s="113"/>
      <c r="H109" s="113"/>
      <c r="I109" s="116" t="s">
        <v>24</v>
      </c>
      <c r="J109" s="117" t="s">
        <v>243</v>
      </c>
      <c r="K109" s="118">
        <v>46053</v>
      </c>
      <c r="L109" s="117" t="s">
        <v>302</v>
      </c>
      <c r="M109" s="116" t="s">
        <v>30</v>
      </c>
      <c r="N109" s="93"/>
      <c r="O109" s="93"/>
      <c r="P109" s="93"/>
      <c r="Q109" s="93"/>
      <c r="R109" s="93"/>
      <c r="S109" s="93"/>
    </row>
    <row r="110" spans="1:19" ht="79.8" x14ac:dyDescent="0.3">
      <c r="A110" s="142"/>
      <c r="B110" s="112">
        <v>44962</v>
      </c>
      <c r="C110" s="113" t="s">
        <v>196</v>
      </c>
      <c r="D110" s="114" t="s">
        <v>305</v>
      </c>
      <c r="E110" s="114" t="s">
        <v>222</v>
      </c>
      <c r="F110" s="143">
        <v>1000000</v>
      </c>
      <c r="G110" s="113"/>
      <c r="H110" s="113"/>
      <c r="I110" s="116" t="s">
        <v>24</v>
      </c>
      <c r="J110" s="117" t="s">
        <v>257</v>
      </c>
      <c r="K110" s="118">
        <v>45702</v>
      </c>
      <c r="L110" s="117" t="s">
        <v>302</v>
      </c>
      <c r="M110" s="116" t="s">
        <v>30</v>
      </c>
      <c r="N110" s="93"/>
      <c r="O110" s="93"/>
      <c r="P110" s="93"/>
      <c r="Q110" s="93"/>
      <c r="R110" s="93"/>
      <c r="S110" s="93"/>
    </row>
    <row r="111" spans="1:19" x14ac:dyDescent="0.3">
      <c r="A111" s="93"/>
      <c r="B111" s="113"/>
      <c r="C111" s="113"/>
      <c r="D111" s="113"/>
      <c r="E111" s="113"/>
      <c r="F111" s="128"/>
      <c r="G111" s="128"/>
      <c r="H111" s="128"/>
      <c r="I111" s="116"/>
      <c r="J111" s="128"/>
      <c r="K111" s="128"/>
      <c r="L111" s="129"/>
      <c r="M111" s="116"/>
      <c r="N111" s="93"/>
      <c r="O111" s="93"/>
      <c r="P111" s="93"/>
      <c r="Q111" s="93"/>
      <c r="R111" s="93"/>
      <c r="S111" s="93"/>
    </row>
    <row r="112" spans="1:19" ht="237.75" customHeight="1" x14ac:dyDescent="0.3">
      <c r="A112" s="155"/>
      <c r="B112" s="156">
        <v>44501</v>
      </c>
      <c r="C112" s="157" t="s">
        <v>291</v>
      </c>
      <c r="D112" s="158" t="s">
        <v>292</v>
      </c>
      <c r="E112" s="158" t="s">
        <v>293</v>
      </c>
      <c r="F112" s="159">
        <v>958188</v>
      </c>
      <c r="G112" s="160">
        <v>926869</v>
      </c>
      <c r="H112" s="161">
        <v>1885057</v>
      </c>
      <c r="I112" s="162" t="s">
        <v>24</v>
      </c>
      <c r="J112" s="163" t="s">
        <v>350</v>
      </c>
      <c r="K112" s="156">
        <v>45291</v>
      </c>
      <c r="L112" s="163" t="s">
        <v>355</v>
      </c>
      <c r="M112" s="162" t="s">
        <v>30</v>
      </c>
      <c r="N112" s="93"/>
      <c r="O112" s="93" t="s">
        <v>404</v>
      </c>
      <c r="P112" s="93" t="s">
        <v>392</v>
      </c>
      <c r="Q112" s="93"/>
      <c r="R112" s="93"/>
      <c r="S112" s="93"/>
    </row>
    <row r="113" spans="1:19" ht="157.5" customHeight="1" x14ac:dyDescent="0.3">
      <c r="A113" s="155"/>
      <c r="B113" s="156">
        <v>44501</v>
      </c>
      <c r="C113" s="157" t="s">
        <v>294</v>
      </c>
      <c r="D113" s="158" t="s">
        <v>292</v>
      </c>
      <c r="E113" s="158" t="s">
        <v>295</v>
      </c>
      <c r="F113" s="159">
        <v>6593526.5</v>
      </c>
      <c r="G113" s="160">
        <v>8349575</v>
      </c>
      <c r="H113" s="161">
        <v>14943101.5</v>
      </c>
      <c r="I113" s="162" t="s">
        <v>24</v>
      </c>
      <c r="J113" s="163" t="s">
        <v>362</v>
      </c>
      <c r="K113" s="156">
        <v>44926</v>
      </c>
      <c r="L113" s="163" t="s">
        <v>356</v>
      </c>
      <c r="M113" s="162" t="s">
        <v>30</v>
      </c>
      <c r="N113" s="93"/>
      <c r="O113" s="93" t="s">
        <v>409</v>
      </c>
      <c r="P113" s="93"/>
      <c r="Q113" s="93"/>
      <c r="R113" s="93"/>
      <c r="S113" s="93"/>
    </row>
    <row r="114" spans="1:19" ht="147.75" customHeight="1" x14ac:dyDescent="0.3">
      <c r="A114" s="155"/>
      <c r="B114" s="156">
        <v>44501</v>
      </c>
      <c r="C114" s="158" t="s">
        <v>296</v>
      </c>
      <c r="D114" s="158" t="s">
        <v>292</v>
      </c>
      <c r="E114" s="158" t="s">
        <v>297</v>
      </c>
      <c r="F114" s="164">
        <v>1468121.7</v>
      </c>
      <c r="G114" s="165">
        <v>1906177</v>
      </c>
      <c r="H114" s="166">
        <v>3374298.7</v>
      </c>
      <c r="I114" s="162" t="s">
        <v>24</v>
      </c>
      <c r="J114" s="163" t="s">
        <v>363</v>
      </c>
      <c r="K114" s="156">
        <v>44926</v>
      </c>
      <c r="L114" s="163" t="s">
        <v>357</v>
      </c>
      <c r="M114" s="162" t="s">
        <v>30</v>
      </c>
      <c r="N114" s="93"/>
      <c r="O114" s="93" t="s">
        <v>410</v>
      </c>
      <c r="P114" s="93"/>
      <c r="Q114" s="93"/>
      <c r="R114" s="93"/>
      <c r="S114" s="93"/>
    </row>
    <row r="115" spans="1:19" ht="42.75" customHeight="1" x14ac:dyDescent="0.3">
      <c r="A115" s="155"/>
      <c r="B115" s="156">
        <v>44819</v>
      </c>
      <c r="C115" s="158" t="s">
        <v>298</v>
      </c>
      <c r="D115" s="158" t="s">
        <v>292</v>
      </c>
      <c r="E115" s="158" t="s">
        <v>299</v>
      </c>
      <c r="F115" s="164">
        <v>1362000</v>
      </c>
      <c r="G115" s="167"/>
      <c r="H115" s="167"/>
      <c r="I115" s="168"/>
      <c r="J115" s="163" t="s">
        <v>364</v>
      </c>
      <c r="K115" s="156">
        <v>46630</v>
      </c>
      <c r="L115" s="163" t="s">
        <v>284</v>
      </c>
      <c r="M115" s="168"/>
      <c r="N115" s="93"/>
      <c r="O115" s="93" t="s">
        <v>411</v>
      </c>
      <c r="P115" s="93"/>
      <c r="Q115" s="93"/>
      <c r="R115" s="93"/>
      <c r="S115" s="93"/>
    </row>
    <row r="116" spans="1:19" x14ac:dyDescent="0.3">
      <c r="A116" s="93"/>
      <c r="B116" s="113"/>
      <c r="C116" s="113"/>
      <c r="D116" s="113"/>
      <c r="E116" s="113"/>
      <c r="F116" s="128"/>
      <c r="G116" s="128"/>
      <c r="H116" s="128" t="s">
        <v>290</v>
      </c>
      <c r="I116" s="116"/>
      <c r="J116" s="128"/>
      <c r="K116" s="128"/>
      <c r="L116" s="129"/>
      <c r="M116" s="116"/>
      <c r="N116" s="93"/>
      <c r="O116" s="93"/>
      <c r="P116" s="93"/>
      <c r="Q116" s="93"/>
      <c r="R116" s="93"/>
      <c r="S116" s="93"/>
    </row>
    <row r="117" spans="1:19" x14ac:dyDescent="0.3">
      <c r="A117" s="93"/>
      <c r="B117" s="169" t="s">
        <v>267</v>
      </c>
      <c r="C117" s="113"/>
      <c r="D117" s="113"/>
      <c r="E117" s="113"/>
      <c r="F117" s="128"/>
      <c r="G117" s="128"/>
      <c r="H117" s="128"/>
      <c r="I117" s="116"/>
      <c r="J117" s="128"/>
      <c r="K117" s="128"/>
      <c r="L117" s="129"/>
      <c r="M117" s="116"/>
      <c r="N117" s="93"/>
      <c r="O117" s="93"/>
      <c r="P117" s="93"/>
      <c r="Q117" s="93"/>
      <c r="R117" s="93"/>
      <c r="S117" s="93"/>
    </row>
    <row r="118" spans="1:19" x14ac:dyDescent="0.3">
      <c r="A118" s="93"/>
      <c r="B118" s="113"/>
      <c r="C118" s="113"/>
      <c r="D118" s="113"/>
      <c r="E118" s="113"/>
      <c r="F118" s="128"/>
      <c r="G118" s="128"/>
      <c r="H118" s="128"/>
      <c r="I118" s="116"/>
      <c r="J118" s="128"/>
      <c r="K118" s="128"/>
      <c r="L118" s="129"/>
      <c r="M118" s="116"/>
      <c r="N118" s="93"/>
      <c r="O118" s="93"/>
      <c r="P118" s="93"/>
      <c r="Q118" s="93"/>
      <c r="R118" s="93"/>
      <c r="S118" s="93"/>
    </row>
    <row r="119" spans="1:19" ht="40.200000000000003" x14ac:dyDescent="0.3">
      <c r="A119" s="105"/>
      <c r="B119" s="112">
        <v>44805</v>
      </c>
      <c r="C119" s="113" t="s">
        <v>258</v>
      </c>
      <c r="D119" s="114" t="s">
        <v>49</v>
      </c>
      <c r="E119" s="114" t="s">
        <v>261</v>
      </c>
      <c r="F119" s="170">
        <v>13798.53</v>
      </c>
      <c r="G119" s="128"/>
      <c r="H119" s="128"/>
      <c r="I119" s="116" t="s">
        <v>24</v>
      </c>
      <c r="J119" s="116" t="s">
        <v>264</v>
      </c>
      <c r="K119" s="171">
        <v>45016</v>
      </c>
      <c r="L119" s="117" t="s">
        <v>321</v>
      </c>
      <c r="M119" s="116" t="s">
        <v>31</v>
      </c>
      <c r="N119" s="93"/>
      <c r="O119" s="93" t="s">
        <v>405</v>
      </c>
      <c r="P119" s="93" t="s">
        <v>389</v>
      </c>
      <c r="Q119" s="93"/>
      <c r="R119" s="93"/>
      <c r="S119" s="93"/>
    </row>
    <row r="120" spans="1:19" ht="40.200000000000003" x14ac:dyDescent="0.3">
      <c r="A120" s="105"/>
      <c r="B120" s="112">
        <v>44881</v>
      </c>
      <c r="C120" s="113" t="s">
        <v>259</v>
      </c>
      <c r="D120" s="114" t="s">
        <v>49</v>
      </c>
      <c r="E120" s="114" t="s">
        <v>262</v>
      </c>
      <c r="F120" s="170">
        <v>20000</v>
      </c>
      <c r="G120" s="128"/>
      <c r="H120" s="128"/>
      <c r="I120" s="116" t="s">
        <v>24</v>
      </c>
      <c r="J120" s="116" t="s">
        <v>265</v>
      </c>
      <c r="K120" s="112">
        <v>45199</v>
      </c>
      <c r="L120" s="117" t="s">
        <v>321</v>
      </c>
      <c r="M120" s="116" t="s">
        <v>31</v>
      </c>
      <c r="N120" s="93"/>
      <c r="O120" s="93"/>
      <c r="P120" s="93"/>
      <c r="Q120" s="93"/>
      <c r="R120" s="93"/>
      <c r="S120" s="93"/>
    </row>
    <row r="121" spans="1:19" ht="43.5" customHeight="1" x14ac:dyDescent="0.3">
      <c r="A121" s="105"/>
      <c r="B121" s="112">
        <v>44949</v>
      </c>
      <c r="C121" s="113" t="s">
        <v>260</v>
      </c>
      <c r="D121" s="114" t="s">
        <v>49</v>
      </c>
      <c r="E121" s="114" t="s">
        <v>263</v>
      </c>
      <c r="F121" s="170">
        <v>11000</v>
      </c>
      <c r="G121" s="128"/>
      <c r="H121" s="128"/>
      <c r="I121" s="116" t="s">
        <v>24</v>
      </c>
      <c r="J121" s="116" t="s">
        <v>266</v>
      </c>
      <c r="K121" s="112">
        <v>45046</v>
      </c>
      <c r="L121" s="129" t="s">
        <v>302</v>
      </c>
      <c r="M121" s="116" t="s">
        <v>31</v>
      </c>
      <c r="N121" s="93"/>
      <c r="O121" s="172"/>
      <c r="P121" s="93"/>
      <c r="Q121" s="93"/>
      <c r="R121" s="93"/>
      <c r="S121" s="93"/>
    </row>
    <row r="122" spans="1:19" x14ac:dyDescent="0.3">
      <c r="A122" s="105"/>
      <c r="B122" s="113"/>
      <c r="C122" s="113"/>
      <c r="D122" s="113"/>
      <c r="E122" s="113"/>
      <c r="F122" s="128"/>
      <c r="G122" s="128"/>
      <c r="H122" s="128"/>
      <c r="I122" s="116"/>
      <c r="J122" s="128"/>
      <c r="K122" s="128"/>
      <c r="L122" s="129"/>
      <c r="M122" s="116"/>
      <c r="N122" s="93"/>
      <c r="O122" s="93"/>
      <c r="P122" s="93"/>
      <c r="Q122" s="93"/>
      <c r="R122" s="93"/>
      <c r="S122" s="93"/>
    </row>
    <row r="123" spans="1:19" ht="46.5" customHeight="1" x14ac:dyDescent="0.3">
      <c r="A123" s="105"/>
      <c r="B123" s="173">
        <v>44930</v>
      </c>
      <c r="C123" s="113" t="s">
        <v>268</v>
      </c>
      <c r="D123" s="114" t="s">
        <v>50</v>
      </c>
      <c r="E123" s="114" t="s">
        <v>271</v>
      </c>
      <c r="F123" s="120">
        <v>10648</v>
      </c>
      <c r="G123" s="128"/>
      <c r="H123" s="128"/>
      <c r="I123" s="116" t="s">
        <v>24</v>
      </c>
      <c r="J123" s="117" t="s">
        <v>288</v>
      </c>
      <c r="K123" s="173">
        <v>44986</v>
      </c>
      <c r="L123" s="129" t="s">
        <v>302</v>
      </c>
      <c r="M123" s="116" t="s">
        <v>31</v>
      </c>
      <c r="N123" s="93"/>
      <c r="O123" s="93"/>
      <c r="P123" s="93"/>
      <c r="Q123" s="93"/>
      <c r="R123" s="93"/>
      <c r="S123" s="93"/>
    </row>
    <row r="124" spans="1:19" ht="45.75" customHeight="1" x14ac:dyDescent="0.3">
      <c r="A124" s="105"/>
      <c r="B124" s="173">
        <v>44936</v>
      </c>
      <c r="C124" s="113" t="s">
        <v>269</v>
      </c>
      <c r="D124" s="114" t="s">
        <v>50</v>
      </c>
      <c r="E124" s="114" t="s">
        <v>272</v>
      </c>
      <c r="F124" s="120">
        <v>25000</v>
      </c>
      <c r="G124" s="128"/>
      <c r="H124" s="128"/>
      <c r="I124" s="116" t="s">
        <v>24</v>
      </c>
      <c r="J124" s="117" t="s">
        <v>274</v>
      </c>
      <c r="K124" s="173">
        <v>45300</v>
      </c>
      <c r="L124" s="129" t="s">
        <v>302</v>
      </c>
      <c r="M124" s="116" t="s">
        <v>31</v>
      </c>
      <c r="N124" s="93"/>
      <c r="O124" s="93"/>
      <c r="P124" s="93"/>
      <c r="Q124" s="93"/>
      <c r="R124" s="93"/>
      <c r="S124" s="93"/>
    </row>
    <row r="125" spans="1:19" ht="43.5" customHeight="1" x14ac:dyDescent="0.3">
      <c r="A125" s="105"/>
      <c r="B125" s="173">
        <v>44937</v>
      </c>
      <c r="C125" s="113" t="s">
        <v>270</v>
      </c>
      <c r="D125" s="114" t="s">
        <v>50</v>
      </c>
      <c r="E125" s="114" t="s">
        <v>273</v>
      </c>
      <c r="F125" s="120">
        <v>20000</v>
      </c>
      <c r="G125" s="128"/>
      <c r="H125" s="128"/>
      <c r="I125" s="116" t="s">
        <v>24</v>
      </c>
      <c r="J125" s="117" t="s">
        <v>289</v>
      </c>
      <c r="K125" s="173">
        <v>44980</v>
      </c>
      <c r="L125" s="129" t="s">
        <v>302</v>
      </c>
      <c r="M125" s="116" t="s">
        <v>31</v>
      </c>
      <c r="N125" s="93"/>
      <c r="O125" s="93"/>
      <c r="P125" s="93"/>
      <c r="Q125" s="93"/>
      <c r="R125" s="93"/>
      <c r="S125" s="93"/>
    </row>
    <row r="126" spans="1:19" ht="38.25" customHeight="1" x14ac:dyDescent="0.3">
      <c r="A126" s="105"/>
      <c r="B126" s="112">
        <v>44959</v>
      </c>
      <c r="C126" s="113" t="s">
        <v>368</v>
      </c>
      <c r="D126" s="114" t="s">
        <v>145</v>
      </c>
      <c r="E126" s="113" t="s">
        <v>369</v>
      </c>
      <c r="F126" s="120">
        <v>19847</v>
      </c>
      <c r="G126" s="128"/>
      <c r="H126" s="128"/>
      <c r="I126" s="116" t="s">
        <v>24</v>
      </c>
      <c r="J126" s="117" t="s">
        <v>370</v>
      </c>
      <c r="K126" s="174">
        <v>45007</v>
      </c>
      <c r="L126" s="129" t="s">
        <v>302</v>
      </c>
      <c r="M126" s="116" t="s">
        <v>31</v>
      </c>
      <c r="N126" s="93"/>
      <c r="O126" s="93"/>
      <c r="P126" s="93"/>
      <c r="Q126" s="93"/>
      <c r="R126" s="93"/>
      <c r="S126" s="93"/>
    </row>
    <row r="127" spans="1:19" x14ac:dyDescent="0.3">
      <c r="A127" s="93"/>
      <c r="B127" s="113"/>
      <c r="C127" s="113"/>
      <c r="D127" s="113"/>
      <c r="E127" s="113"/>
      <c r="F127" s="128"/>
      <c r="G127" s="128"/>
      <c r="H127" s="128"/>
      <c r="I127" s="116"/>
      <c r="J127" s="128"/>
      <c r="K127" s="128"/>
      <c r="L127" s="129"/>
      <c r="M127" s="116"/>
      <c r="N127" s="93"/>
      <c r="O127" s="93"/>
      <c r="P127" s="93"/>
      <c r="Q127" s="93"/>
      <c r="R127" s="93"/>
      <c r="S127" s="93"/>
    </row>
    <row r="128" spans="1:19" ht="66.599999999999994" x14ac:dyDescent="0.3">
      <c r="A128" s="142"/>
      <c r="B128" s="173">
        <v>44977</v>
      </c>
      <c r="C128" s="113" t="s">
        <v>275</v>
      </c>
      <c r="D128" s="114" t="s">
        <v>304</v>
      </c>
      <c r="E128" s="114" t="s">
        <v>277</v>
      </c>
      <c r="F128" s="120">
        <v>10000</v>
      </c>
      <c r="G128" s="128"/>
      <c r="H128" s="128"/>
      <c r="I128" s="116" t="s">
        <v>24</v>
      </c>
      <c r="J128" s="117" t="s">
        <v>279</v>
      </c>
      <c r="K128" s="173">
        <v>45016</v>
      </c>
      <c r="L128" s="129" t="s">
        <v>302</v>
      </c>
      <c r="M128" s="116" t="s">
        <v>30</v>
      </c>
      <c r="N128" s="93"/>
      <c r="O128" s="93"/>
      <c r="P128" s="93"/>
      <c r="Q128" s="93"/>
      <c r="R128" s="93"/>
      <c r="S128" s="93"/>
    </row>
    <row r="129" spans="1:19" ht="66.599999999999994" x14ac:dyDescent="0.3">
      <c r="A129" s="142"/>
      <c r="B129" s="173">
        <v>44986</v>
      </c>
      <c r="C129" s="113" t="s">
        <v>276</v>
      </c>
      <c r="D129" s="114" t="s">
        <v>304</v>
      </c>
      <c r="E129" s="114" t="s">
        <v>278</v>
      </c>
      <c r="F129" s="120">
        <v>17280</v>
      </c>
      <c r="G129" s="128"/>
      <c r="H129" s="128"/>
      <c r="I129" s="116" t="s">
        <v>24</v>
      </c>
      <c r="J129" s="117" t="s">
        <v>280</v>
      </c>
      <c r="K129" s="173">
        <v>45351</v>
      </c>
      <c r="L129" s="129" t="s">
        <v>302</v>
      </c>
      <c r="M129" s="116" t="s">
        <v>30</v>
      </c>
      <c r="N129" s="93"/>
      <c r="O129" s="93" t="s">
        <v>406</v>
      </c>
      <c r="P129" s="93" t="s">
        <v>392</v>
      </c>
      <c r="Q129" s="93"/>
      <c r="R129" s="93"/>
      <c r="S129" s="93"/>
    </row>
    <row r="130" spans="1:19" x14ac:dyDescent="0.3">
      <c r="A130" s="142"/>
      <c r="B130" s="113"/>
      <c r="C130" s="113"/>
      <c r="D130" s="113"/>
      <c r="E130" s="113"/>
      <c r="F130" s="128"/>
      <c r="G130" s="128"/>
      <c r="H130" s="128"/>
      <c r="I130" s="116"/>
      <c r="J130" s="128"/>
      <c r="K130" s="128"/>
      <c r="L130" s="129"/>
      <c r="M130" s="116"/>
      <c r="N130" s="93"/>
      <c r="O130" s="93"/>
      <c r="P130" s="93"/>
      <c r="Q130" s="93"/>
      <c r="R130" s="93"/>
      <c r="S130" s="93"/>
    </row>
    <row r="131" spans="1:19" ht="66.599999999999994" x14ac:dyDescent="0.3">
      <c r="A131" s="142"/>
      <c r="B131" s="173">
        <v>44844</v>
      </c>
      <c r="C131" s="113" t="s">
        <v>281</v>
      </c>
      <c r="D131" s="114" t="s">
        <v>304</v>
      </c>
      <c r="E131" s="114" t="s">
        <v>282</v>
      </c>
      <c r="F131" s="120">
        <v>25000</v>
      </c>
      <c r="G131" s="128"/>
      <c r="H131" s="128"/>
      <c r="I131" s="116" t="s">
        <v>24</v>
      </c>
      <c r="J131" s="117" t="s">
        <v>283</v>
      </c>
      <c r="K131" s="173">
        <v>45575</v>
      </c>
      <c r="L131" s="117" t="s">
        <v>284</v>
      </c>
      <c r="M131" s="116" t="s">
        <v>30</v>
      </c>
      <c r="N131" s="93"/>
      <c r="O131" s="93"/>
      <c r="P131" s="93"/>
      <c r="Q131" s="93"/>
      <c r="R131" s="93"/>
      <c r="S131" s="93"/>
    </row>
    <row r="132" spans="1:19" x14ac:dyDescent="0.3">
      <c r="A132" s="93"/>
      <c r="B132" s="113"/>
      <c r="C132" s="113"/>
      <c r="D132" s="113"/>
      <c r="E132" s="114"/>
      <c r="F132" s="128"/>
      <c r="G132" s="128"/>
      <c r="H132" s="128"/>
      <c r="I132" s="116"/>
      <c r="J132" s="128"/>
      <c r="K132" s="128"/>
      <c r="L132" s="129"/>
      <c r="M132" s="116"/>
      <c r="N132" s="93"/>
      <c r="O132" s="93"/>
      <c r="P132" s="93"/>
      <c r="Q132" s="93"/>
      <c r="R132" s="93"/>
      <c r="S132" s="93"/>
    </row>
    <row r="133" spans="1:19" ht="39" customHeight="1" x14ac:dyDescent="0.3">
      <c r="A133" s="105"/>
      <c r="B133" s="173">
        <v>44743</v>
      </c>
      <c r="C133" s="113" t="s">
        <v>285</v>
      </c>
      <c r="D133" s="114" t="s">
        <v>330</v>
      </c>
      <c r="E133" s="114" t="s">
        <v>286</v>
      </c>
      <c r="F133" s="120">
        <v>25000</v>
      </c>
      <c r="G133" s="128"/>
      <c r="H133" s="128"/>
      <c r="I133" s="116" t="s">
        <v>24</v>
      </c>
      <c r="J133" s="117" t="s">
        <v>359</v>
      </c>
      <c r="K133" s="173">
        <v>45080</v>
      </c>
      <c r="L133" s="117" t="s">
        <v>284</v>
      </c>
      <c r="M133" s="116" t="s">
        <v>31</v>
      </c>
      <c r="N133" s="93"/>
      <c r="O133" s="93" t="s">
        <v>407</v>
      </c>
      <c r="P133" s="93"/>
      <c r="Q133" s="93"/>
      <c r="R133" s="93"/>
      <c r="S133" s="93"/>
    </row>
    <row r="134" spans="1:19" x14ac:dyDescent="0.3">
      <c r="A134" s="93"/>
      <c r="B134" s="175"/>
      <c r="C134" s="175"/>
      <c r="D134" s="176"/>
      <c r="E134" s="176"/>
      <c r="F134" s="176"/>
      <c r="G134" s="176"/>
      <c r="H134" s="176"/>
      <c r="I134" s="177"/>
      <c r="J134" s="176"/>
      <c r="K134" s="176"/>
      <c r="L134" s="178"/>
      <c r="M134" s="177"/>
      <c r="N134" s="93"/>
      <c r="O134" s="93"/>
      <c r="P134" s="93"/>
      <c r="Q134" s="93"/>
      <c r="R134" s="93"/>
      <c r="S134" s="93"/>
    </row>
    <row r="135" spans="1:19" ht="15" thickBot="1" x14ac:dyDescent="0.35">
      <c r="A135" s="93"/>
      <c r="B135" s="175"/>
      <c r="C135" s="175"/>
      <c r="D135" s="176"/>
      <c r="E135" s="176"/>
      <c r="F135" s="176"/>
      <c r="G135" s="176"/>
      <c r="H135" s="176"/>
      <c r="I135" s="177"/>
      <c r="J135" s="176"/>
      <c r="K135" s="176"/>
      <c r="L135" s="178"/>
      <c r="M135" s="177"/>
      <c r="N135" s="93"/>
      <c r="O135" s="93"/>
      <c r="P135" s="93"/>
      <c r="Q135" s="93"/>
      <c r="R135" s="93"/>
      <c r="S135" s="93"/>
    </row>
    <row r="136" spans="1:19" ht="21" customHeight="1" thickTop="1" thickBot="1" x14ac:dyDescent="0.35">
      <c r="A136" s="93"/>
      <c r="B136" s="179" t="s">
        <v>329</v>
      </c>
      <c r="C136" s="180"/>
      <c r="D136" s="176"/>
      <c r="E136" s="176"/>
      <c r="F136" s="181"/>
      <c r="G136" s="181"/>
      <c r="H136" s="181"/>
      <c r="I136" s="176"/>
      <c r="J136" s="176"/>
      <c r="K136" s="175"/>
      <c r="L136" s="182"/>
      <c r="M136" s="176"/>
      <c r="N136" s="95"/>
      <c r="O136" s="93"/>
      <c r="P136" s="93"/>
      <c r="Q136" s="93"/>
      <c r="R136" s="93"/>
      <c r="S136" s="93"/>
    </row>
    <row r="137" spans="1:19" ht="15" thickTop="1" x14ac:dyDescent="0.3">
      <c r="A137" s="93"/>
      <c r="B137" s="175"/>
      <c r="C137" s="175"/>
      <c r="D137" s="176"/>
      <c r="E137" s="176"/>
      <c r="F137" s="176"/>
      <c r="G137" s="176"/>
      <c r="H137" s="176"/>
      <c r="I137" s="177"/>
      <c r="J137" s="176"/>
      <c r="K137" s="176"/>
      <c r="L137" s="178"/>
      <c r="M137" s="177"/>
      <c r="N137" s="93"/>
      <c r="O137" s="93"/>
      <c r="P137" s="93"/>
      <c r="Q137" s="93"/>
      <c r="R137" s="93"/>
      <c r="S137" s="93"/>
    </row>
    <row r="138" spans="1:19" x14ac:dyDescent="0.3">
      <c r="A138" s="93"/>
      <c r="B138" s="176"/>
      <c r="C138" s="176"/>
      <c r="D138" s="176"/>
      <c r="E138" s="176"/>
      <c r="F138" s="176"/>
      <c r="G138" s="176"/>
      <c r="H138" s="176"/>
      <c r="I138" s="177"/>
      <c r="J138" s="176"/>
      <c r="K138" s="176"/>
      <c r="L138" s="178"/>
      <c r="M138" s="177"/>
      <c r="N138" s="93"/>
      <c r="O138" s="93"/>
      <c r="P138" s="93"/>
      <c r="Q138" s="93"/>
      <c r="R138" s="93"/>
      <c r="S138" s="93"/>
    </row>
    <row r="139" spans="1:19" x14ac:dyDescent="0.3">
      <c r="A139" s="93"/>
      <c r="B139" s="93"/>
      <c r="C139" s="93"/>
      <c r="D139" s="93" t="s">
        <v>290</v>
      </c>
      <c r="E139" s="93"/>
      <c r="F139" s="93"/>
      <c r="G139" s="93"/>
      <c r="H139" s="93"/>
      <c r="I139" s="95"/>
      <c r="J139" s="93"/>
      <c r="K139" s="93"/>
      <c r="L139" s="94"/>
      <c r="M139" s="95"/>
      <c r="N139" s="93"/>
      <c r="O139" s="93"/>
      <c r="P139" s="93"/>
      <c r="Q139" s="93"/>
      <c r="R139" s="93"/>
      <c r="S139" s="93"/>
    </row>
    <row r="140" spans="1:19" x14ac:dyDescent="0.3">
      <c r="A140" s="93"/>
      <c r="B140" s="93"/>
      <c r="C140" s="93"/>
      <c r="D140" s="93"/>
      <c r="E140" s="93"/>
      <c r="F140" s="93"/>
      <c r="G140" s="93"/>
      <c r="H140" s="93"/>
      <c r="I140" s="95"/>
      <c r="J140" s="93"/>
      <c r="K140" s="93"/>
      <c r="L140" s="94"/>
      <c r="M140" s="95"/>
      <c r="N140" s="93"/>
      <c r="O140" s="93"/>
      <c r="P140" s="93"/>
      <c r="Q140" s="93"/>
      <c r="R140" s="93"/>
      <c r="S140" s="93"/>
    </row>
    <row r="141" spans="1:19" x14ac:dyDescent="0.3">
      <c r="A141" s="93"/>
      <c r="B141" s="93"/>
      <c r="C141" s="93"/>
      <c r="D141" s="93" t="s">
        <v>290</v>
      </c>
      <c r="E141" s="93"/>
      <c r="F141" s="93"/>
      <c r="G141" s="93"/>
      <c r="H141" s="93"/>
      <c r="I141" s="95"/>
      <c r="J141" s="93"/>
      <c r="K141" s="93"/>
      <c r="L141" s="94"/>
      <c r="M141" s="95"/>
      <c r="N141" s="93"/>
      <c r="O141" s="93"/>
      <c r="P141" s="93"/>
      <c r="Q141" s="93"/>
      <c r="R141" s="93"/>
      <c r="S141" s="93"/>
    </row>
    <row r="142" spans="1:19" x14ac:dyDescent="0.3">
      <c r="A142" s="93"/>
      <c r="B142" s="93"/>
      <c r="C142" s="93"/>
      <c r="D142" s="93"/>
      <c r="E142" s="93"/>
      <c r="F142" s="93"/>
      <c r="G142" s="93"/>
      <c r="H142" s="93"/>
      <c r="I142" s="95"/>
      <c r="J142" s="93"/>
      <c r="K142" s="93"/>
      <c r="L142" s="94"/>
      <c r="M142" s="95"/>
      <c r="N142" s="93"/>
      <c r="O142" s="93"/>
      <c r="P142" s="93"/>
      <c r="Q142" s="93"/>
      <c r="R142" s="93"/>
      <c r="S142" s="93"/>
    </row>
    <row r="143" spans="1:19" x14ac:dyDescent="0.3">
      <c r="A143" s="93"/>
      <c r="B143" s="93"/>
      <c r="C143" s="93"/>
      <c r="D143" s="93"/>
      <c r="E143" s="93"/>
      <c r="F143" s="93"/>
      <c r="G143" s="93"/>
      <c r="H143" s="93"/>
      <c r="I143" s="95"/>
      <c r="J143" s="93"/>
      <c r="K143" s="93"/>
      <c r="L143" s="94"/>
      <c r="M143" s="95"/>
      <c r="N143" s="93"/>
      <c r="O143" s="93"/>
      <c r="P143" s="93"/>
      <c r="Q143" s="93"/>
      <c r="R143" s="93"/>
      <c r="S143" s="93"/>
    </row>
    <row r="144" spans="1:19" x14ac:dyDescent="0.3">
      <c r="A144" s="93"/>
      <c r="B144" s="93"/>
      <c r="C144" s="93"/>
      <c r="D144" s="93"/>
      <c r="E144" s="93"/>
      <c r="F144" s="93"/>
      <c r="G144" s="93"/>
      <c r="H144" s="93"/>
      <c r="I144" s="93"/>
      <c r="J144" s="93"/>
      <c r="K144" s="93"/>
      <c r="L144" s="94"/>
      <c r="M144" s="95"/>
      <c r="N144" s="93"/>
      <c r="O144" s="93"/>
      <c r="P144" s="93"/>
      <c r="Q144" s="93"/>
      <c r="R144" s="93"/>
      <c r="S144" s="93"/>
    </row>
    <row r="145" spans="1:19" x14ac:dyDescent="0.3">
      <c r="A145" s="93"/>
      <c r="B145" s="93"/>
      <c r="C145" s="93"/>
      <c r="D145" s="93"/>
      <c r="E145" s="93"/>
      <c r="F145" s="93"/>
      <c r="G145" s="93"/>
      <c r="H145" s="93"/>
      <c r="I145" s="93"/>
      <c r="J145" s="93"/>
      <c r="K145" s="93"/>
      <c r="L145" s="94"/>
      <c r="M145" s="95"/>
      <c r="N145" s="93"/>
      <c r="O145" s="93"/>
      <c r="P145" s="93"/>
      <c r="Q145" s="93"/>
      <c r="R145" s="93"/>
      <c r="S145" s="93"/>
    </row>
    <row r="146" spans="1:19" x14ac:dyDescent="0.3">
      <c r="A146" s="93"/>
      <c r="B146" s="93"/>
      <c r="C146" s="93"/>
      <c r="D146" s="93"/>
      <c r="E146" s="93"/>
      <c r="F146" s="93"/>
      <c r="G146" s="93"/>
      <c r="H146" s="93"/>
      <c r="I146" s="93"/>
      <c r="J146" s="93"/>
      <c r="K146" s="93"/>
      <c r="L146" s="94"/>
      <c r="M146" s="95"/>
      <c r="N146" s="93"/>
      <c r="O146" s="93"/>
      <c r="P146" s="93"/>
      <c r="Q146" s="93"/>
      <c r="R146" s="93"/>
      <c r="S146" s="93"/>
    </row>
    <row r="147" spans="1:19" x14ac:dyDescent="0.3">
      <c r="A147" s="93"/>
      <c r="B147" s="93"/>
      <c r="C147" s="93"/>
      <c r="D147" s="93"/>
      <c r="E147" s="93"/>
      <c r="F147" s="93"/>
      <c r="G147" s="93"/>
      <c r="H147" s="93"/>
      <c r="I147" s="93"/>
      <c r="J147" s="93"/>
      <c r="K147" s="93"/>
      <c r="L147" s="94"/>
      <c r="M147" s="95"/>
      <c r="N147" s="93"/>
      <c r="O147" s="93"/>
      <c r="P147" s="93"/>
      <c r="Q147" s="93"/>
      <c r="R147" s="93"/>
      <c r="S147" s="93"/>
    </row>
    <row r="148" spans="1:19" x14ac:dyDescent="0.3">
      <c r="A148" s="93"/>
      <c r="B148" s="93"/>
      <c r="C148" s="93"/>
      <c r="D148" s="93"/>
      <c r="E148" s="93"/>
      <c r="F148" s="93"/>
      <c r="G148" s="93"/>
      <c r="H148" s="93"/>
      <c r="I148" s="93"/>
      <c r="J148" s="93"/>
      <c r="K148" s="93"/>
      <c r="L148" s="94"/>
      <c r="M148" s="95"/>
      <c r="N148" s="93"/>
      <c r="O148" s="93"/>
      <c r="P148" s="93"/>
      <c r="Q148" s="93"/>
      <c r="R148" s="93"/>
      <c r="S148" s="93"/>
    </row>
    <row r="149" spans="1:19" x14ac:dyDescent="0.3">
      <c r="A149" s="93"/>
      <c r="B149" s="93"/>
      <c r="C149" s="93"/>
      <c r="D149" s="93"/>
      <c r="E149" s="93"/>
      <c r="F149" s="93"/>
      <c r="G149" s="93"/>
      <c r="H149" s="93"/>
      <c r="I149" s="93"/>
      <c r="J149" s="93"/>
      <c r="K149" s="93"/>
      <c r="L149" s="94"/>
      <c r="M149" s="95"/>
      <c r="N149" s="93"/>
      <c r="O149" s="93"/>
      <c r="P149" s="93"/>
      <c r="Q149" s="93"/>
      <c r="R149" s="93"/>
      <c r="S149" s="93"/>
    </row>
    <row r="150" spans="1:19" x14ac:dyDescent="0.3">
      <c r="A150" s="93"/>
      <c r="B150" s="93"/>
      <c r="C150" s="93"/>
      <c r="D150" s="93"/>
      <c r="E150" s="93"/>
      <c r="F150" s="93"/>
      <c r="G150" s="93"/>
      <c r="H150" s="93"/>
      <c r="I150" s="93"/>
      <c r="J150" s="93"/>
      <c r="K150" s="93"/>
      <c r="L150" s="94"/>
      <c r="M150" s="95"/>
      <c r="N150" s="93"/>
      <c r="O150" s="93"/>
      <c r="P150" s="93"/>
      <c r="Q150" s="93"/>
      <c r="R150" s="93"/>
      <c r="S150" s="93"/>
    </row>
    <row r="151" spans="1:19" x14ac:dyDescent="0.3">
      <c r="A151" s="93"/>
      <c r="B151" s="93"/>
      <c r="C151" s="93"/>
      <c r="D151" s="93"/>
      <c r="E151" s="93"/>
      <c r="F151" s="93"/>
      <c r="G151" s="93"/>
      <c r="H151" s="93"/>
      <c r="I151" s="93"/>
      <c r="J151" s="93"/>
      <c r="K151" s="93"/>
      <c r="L151" s="94"/>
      <c r="M151" s="95"/>
      <c r="N151" s="93"/>
      <c r="O151" s="93"/>
      <c r="P151" s="93"/>
      <c r="Q151" s="93"/>
      <c r="R151" s="93"/>
      <c r="S151" s="93"/>
    </row>
    <row r="152" spans="1:19" x14ac:dyDescent="0.3">
      <c r="A152" s="93"/>
      <c r="B152" s="93"/>
      <c r="C152" s="93"/>
      <c r="D152" s="93"/>
      <c r="E152" s="93"/>
      <c r="F152" s="93"/>
      <c r="G152" s="93"/>
      <c r="H152" s="93"/>
      <c r="I152" s="93"/>
      <c r="J152" s="93"/>
      <c r="K152" s="93"/>
      <c r="L152" s="94"/>
      <c r="M152" s="95"/>
      <c r="N152" s="93"/>
      <c r="O152" s="93"/>
      <c r="P152" s="93"/>
      <c r="Q152" s="93"/>
      <c r="R152" s="93"/>
      <c r="S152" s="93"/>
    </row>
    <row r="153" spans="1:19" x14ac:dyDescent="0.3">
      <c r="A153" s="93"/>
      <c r="B153" s="93"/>
      <c r="C153" s="93"/>
      <c r="D153" s="93"/>
      <c r="E153" s="93"/>
      <c r="F153" s="93"/>
      <c r="G153" s="93"/>
      <c r="H153" s="93"/>
      <c r="I153" s="93"/>
      <c r="J153" s="93"/>
      <c r="K153" s="93"/>
      <c r="L153" s="94"/>
      <c r="M153" s="95"/>
      <c r="N153" s="93"/>
      <c r="O153" s="93"/>
      <c r="P153" s="93"/>
      <c r="Q153" s="93"/>
      <c r="R153" s="93"/>
      <c r="S153" s="93"/>
    </row>
  </sheetData>
  <dataConsolidate/>
  <mergeCells count="9">
    <mergeCell ref="B9:C9"/>
    <mergeCell ref="D9:E9"/>
    <mergeCell ref="B1:C1"/>
    <mergeCell ref="D1:E1"/>
    <mergeCell ref="B2:C2"/>
    <mergeCell ref="D2:E2"/>
    <mergeCell ref="B3:C3"/>
    <mergeCell ref="B7:C7"/>
    <mergeCell ref="D7:E7"/>
  </mergeCells>
  <pageMargins left="0.70866141732283472" right="0.70866141732283472" top="0.74803149606299213" bottom="0.74803149606299213" header="0.31496062992125984" footer="0.31496062992125984"/>
  <pageSetup paperSize="5"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topLeftCell="A2" workbookViewId="0">
      <selection activeCell="A17" sqref="A17"/>
    </sheetView>
  </sheetViews>
  <sheetFormatPr defaultRowHeight="14.4" x14ac:dyDescent="0.3"/>
  <cols>
    <col min="1" max="1" width="87.44140625" customWidth="1"/>
    <col min="2" max="2" width="79.77734375" bestFit="1" customWidth="1"/>
  </cols>
  <sheetData>
    <row r="1" spans="1:2" x14ac:dyDescent="0.3">
      <c r="A1" s="8" t="s">
        <v>24</v>
      </c>
      <c r="B1" t="s">
        <v>30</v>
      </c>
    </row>
    <row r="2" spans="1:2" x14ac:dyDescent="0.3">
      <c r="A2" s="8" t="s">
        <v>25</v>
      </c>
      <c r="B2" t="s">
        <v>31</v>
      </c>
    </row>
    <row r="3" spans="1:2" x14ac:dyDescent="0.3">
      <c r="A3" s="8" t="s">
        <v>26</v>
      </c>
      <c r="B3" t="s">
        <v>32</v>
      </c>
    </row>
    <row r="4" spans="1:2" x14ac:dyDescent="0.3">
      <c r="A4" s="8" t="s">
        <v>27</v>
      </c>
      <c r="B4" t="s">
        <v>33</v>
      </c>
    </row>
    <row r="5" spans="1:2" x14ac:dyDescent="0.3">
      <c r="A5" s="8"/>
      <c r="B5" t="s">
        <v>34</v>
      </c>
    </row>
    <row r="6" spans="1:2" x14ac:dyDescent="0.3">
      <c r="A6" s="8"/>
      <c r="B6" t="s">
        <v>35</v>
      </c>
    </row>
    <row r="7" spans="1:2" x14ac:dyDescent="0.3">
      <c r="A7" s="8"/>
      <c r="B7" t="s">
        <v>36</v>
      </c>
    </row>
    <row r="8" spans="1:2" x14ac:dyDescent="0.3">
      <c r="A8" s="8"/>
      <c r="B8" t="s">
        <v>37</v>
      </c>
    </row>
    <row r="9" spans="1:2" x14ac:dyDescent="0.3">
      <c r="A9" s="8"/>
      <c r="B9" t="s">
        <v>38</v>
      </c>
    </row>
    <row r="10" spans="1:2" x14ac:dyDescent="0.3">
      <c r="A10" s="8"/>
      <c r="B10" t="s">
        <v>39</v>
      </c>
    </row>
    <row r="11" spans="1:2" x14ac:dyDescent="0.3">
      <c r="B11" t="s">
        <v>40</v>
      </c>
    </row>
    <row r="12" spans="1:2" x14ac:dyDescent="0.3">
      <c r="B12"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Quarterly Report (sorted)</vt:lpstr>
      <vt:lpstr>Quarterly Report (unsorted)</vt:lpstr>
      <vt:lpstr>Quarterly Report (LH comments)</vt:lpstr>
      <vt:lpstr>DO NOT DELETE</vt:lpstr>
      <vt:lpstr>'Quarterly Report (LH comments)'!Print_Area</vt:lpstr>
      <vt:lpstr>'Quarterly Report (sorted)'!Print_Area</vt:lpstr>
      <vt:lpstr>'Quarterly Report (unsorted)'!Print_Area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2023-04-27T23:24:45Z</cp:lastPrinted>
  <dcterms:created xsi:type="dcterms:W3CDTF">2016-05-20T21:39:28Z</dcterms:created>
  <dcterms:modified xsi:type="dcterms:W3CDTF">2023-05-05T19:55:18Z</dcterms:modified>
</cp:coreProperties>
</file>