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sfp.idir.bcgov\S177\S77106\General\Open Information\1. Proactive Release\4.  Contracts over 10K\FY 2023-2024\Q3 - October - December 2023\IN SIGNOFF - 10K Q3 FY2024\APPROVED - 10K Q3 FY2024\"/>
    </mc:Choice>
  </mc:AlternateContent>
  <xr:revisionPtr revIDLastSave="0" documentId="8_{73ABE2A1-9058-4E39-A2CB-C6FD15A51980}" xr6:coauthVersionLast="47" xr6:coauthVersionMax="47" xr10:uidLastSave="{00000000-0000-0000-0000-000000000000}"/>
  <bookViews>
    <workbookView xWindow="-108" yWindow="-108" windowWidth="23256" windowHeight="12576" xr2:uid="{00000000-000D-0000-FFFF-FFFF00000000}"/>
  </bookViews>
  <sheets>
    <sheet name="Quarterly Report" sheetId="1" r:id="rId1"/>
    <sheet name="DO NOT DELETE" sheetId="2" state="hidden" r:id="rId2"/>
  </sheets>
  <definedNames>
    <definedName name="_xlnm.Print_Area" localSheetId="0">'Quarterly Report'!$A$1:$M$36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3"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tc={142616BA-7989-422E-A0EE-3228E8285E13}</author>
    <author>tc={C0C74BB2-9011-4AD0-9AA3-2A39B101B365}</author>
  </authors>
  <commentList>
    <comment ref="F17" authorId="0" shapeId="0" xr:uid="{142616BA-7989-422E-A0EE-3228E8285E13}">
      <text>
        <t>[Threaded comment]
Your version of Excel allows you to read this threaded comment; however, any edits to it will get removed if the file is opened in a newer version of Excel. Learn more: https://go.microsoft.com/fwlink/?linkid=870924
Comment:
    Total Contract value - CAD 650,413.39 out of which the DA component is $309,391.50)</t>
      </text>
    </comment>
    <comment ref="M17" authorId="1" shapeId="0" xr:uid="{C0C74BB2-9011-4AD0-9AA3-2A39B101B365}">
      <text>
        <t>[Threaded comment]
Your version of Excel allows you to read this threaded comment; however, any edits to it will get removed if the file is opened in a newer version of Excel. Learn more: https://go.microsoft.com/fwlink/?linkid=870924
Comment:
    Total Contract value - CAD 650,413.39 out of which the DA component is $309,391.50)</t>
      </text>
    </comment>
  </commentList>
</comments>
</file>

<file path=xl/sharedStrings.xml><?xml version="1.0" encoding="utf-8"?>
<sst xmlns="http://schemas.openxmlformats.org/spreadsheetml/2006/main" count="283" uniqueCount="154">
  <si>
    <t>Contract reference number</t>
  </si>
  <si>
    <t>Name of the contractor</t>
  </si>
  <si>
    <t>Start date</t>
  </si>
  <si>
    <t>Delivery date</t>
  </si>
  <si>
    <t xml:space="preserve"> Enter the date contracted services are set to begin</t>
  </si>
  <si>
    <t xml:space="preserve"> Enter the end date of the contract</t>
  </si>
  <si>
    <t>Enter the legal name of the company, as stated in the contract</t>
  </si>
  <si>
    <t>Enter the contract number</t>
  </si>
  <si>
    <t>Ministry:</t>
  </si>
  <si>
    <t>Fiscal Year and Quarter</t>
  </si>
  <si>
    <t xml:space="preserve">Procurement Process </t>
  </si>
  <si>
    <t>Detailed Description</t>
  </si>
  <si>
    <t xml:space="preserve">Description of Work </t>
  </si>
  <si>
    <t xml:space="preserve">Comments 
(Optional, as required)
</t>
  </si>
  <si>
    <t xml:space="preserve">Initial Contract value </t>
  </si>
  <si>
    <t xml:space="preserve">Amended Contract value </t>
  </si>
  <si>
    <t>Current Amendment</t>
  </si>
  <si>
    <t xml:space="preserve"> Ministry and office, division or branch procuring the service</t>
  </si>
  <si>
    <t>Enter the maximum value of the contract at the time of award
(CAD exclusive of taxes)</t>
  </si>
  <si>
    <t xml:space="preserve">Enter the amount of the amendment to the contract value in this quarter. 
Leave blank if not applicable. </t>
  </si>
  <si>
    <t xml:space="preserve">Enter the new maximum value of the contract, inclusive of amendments
(CAD exclusive of taxes).
Leave blank if not applicable. </t>
  </si>
  <si>
    <t>Enter the name of your Ministry and the office, division, or branch as appropriate</t>
  </si>
  <si>
    <t>Enter title of project or a brief, 10-20 word description of the service procured. 
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</si>
  <si>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Use CAS labelling conventions. 
E.g., enter "  100 Open competitive process  "</t>
  </si>
  <si>
    <t>60 Professional Services-Operational &amp; Regulatory</t>
  </si>
  <si>
    <t>61 Professional Services-Advisory</t>
  </si>
  <si>
    <t>63 Information Systems-Operating</t>
  </si>
  <si>
    <t>80 Shared Cost Arrangements</t>
  </si>
  <si>
    <t>Enter the STOB Category - 2 Digit.
E.g., enter " 60 Professional Services -  Operational and Regulatory  "</t>
  </si>
  <si>
    <t xml:space="preserve">Comments provide additional information about the contract, including: 
• Additional information about goods or services provided, if required;
• Whether contract information was restated or corrected due to a factual error.
Where an amendment has been made:
• Note the effective date of the amendment
• Note any other data fields effected by the amendment (e.g. Delivery Date)
</t>
  </si>
  <si>
    <t>100 - Open competitive process posted on BC Bid</t>
  </si>
  <si>
    <t>101 - Another competitive selection process used</t>
  </si>
  <si>
    <t>200 - Direct Award - Government Organization</t>
  </si>
  <si>
    <t>201 - Direct Award - Sole Source</t>
  </si>
  <si>
    <t>202 - Direct Award - Emergency</t>
  </si>
  <si>
    <t>203 - Direct Award - Security, Order etc.</t>
  </si>
  <si>
    <t xml:space="preserve">204 - Direct Award - Confidentiality </t>
  </si>
  <si>
    <t xml:space="preserve">206 - Direct Award permitted under another corporate policy or legislation </t>
  </si>
  <si>
    <t>208 - Direct Award - Shared Cost Arrangement (financial assistance)</t>
  </si>
  <si>
    <t>209 - Direct Award Shared Cost Arrangement (competition not appropriate)</t>
  </si>
  <si>
    <t>210 - Exception allowable under a trade agreement</t>
  </si>
  <si>
    <t>600 - Other procurement process</t>
  </si>
  <si>
    <t>FY24 Q3</t>
  </si>
  <si>
    <t>March 31, 2024
with additional 1 year extension</t>
  </si>
  <si>
    <t>SCA46T02240058</t>
  </si>
  <si>
    <t>Canadian Mental Health Association of BC</t>
  </si>
  <si>
    <t>SPSC46175240080</t>
  </si>
  <si>
    <t>Specialized training is not currently available
within the ministry and needs to be contracted
out to organizations that have the expertise to
deliver existing or customized training content.
This training gives CI Specialists the skills and
knowledge needed to be effective in their work
and properly support people in the community. It
provides CI Specialists with an opportunity to
build and maintain their knowledge and skills so
that they can adapt to the ever-changing needs
involved with their work</t>
  </si>
  <si>
    <t xml:space="preserve">March 31, 2024
</t>
  </si>
  <si>
    <t>Canadian Mental Health Association of Northern BC</t>
  </si>
  <si>
    <t xml:space="preserve">       Third Party Administration of benefits (TPA)</t>
  </si>
  <si>
    <t xml:space="preserve">Suicide Awareness and Response Training
3 Quote Process was posted from September 27 – October 12, 2023. 
A CSA was reviewed as well as an internet search for similar services. </t>
  </si>
  <si>
    <t>KATHI CAMILLERI doing business as KATHI CAMILLERI CONSULTING</t>
  </si>
  <si>
    <t>Cultural Awareness Training
Sole Source. A CSA was reviewed as well as an internet search for similar services. A NOI was posted on BC bid from September 6 to Sep 18, 2023</t>
  </si>
  <si>
    <t>SPSC46T02230005</t>
  </si>
  <si>
    <t>Armour Security and Protection Services Corp.</t>
  </si>
  <si>
    <t>Provision of contracted security services for North Site Offices</t>
  </si>
  <si>
    <t>Blackbird Security Inc.</t>
  </si>
  <si>
    <t>Provision of contracted security services for Interior Site Offices</t>
  </si>
  <si>
    <t>spsc46T02230004</t>
  </si>
  <si>
    <t>SPSC46175240075</t>
  </si>
  <si>
    <t>SPSC46008230067</t>
  </si>
  <si>
    <t xml:space="preserve">	Metis Provincial Council of British Columbia</t>
  </si>
  <si>
    <t>Co-developed engagement plan for MNBC, which MNBC executed by hiring outside contractor for literature review and engagement</t>
  </si>
  <si>
    <t>SPSC46008230069</t>
  </si>
  <si>
    <t>Mahihkan Management Solutions, Inc</t>
  </si>
  <si>
    <t>Indigenous facilitation organization to execute in person and virtual engagement with Indigenous people</t>
  </si>
  <si>
    <t xml:space="preserve">Contract end date extended from Dec 31, 2023 to February 29, 2024 to account for publication of Indigenous What we Heard report. </t>
  </si>
  <si>
    <t>Project # 23-025</t>
  </si>
  <si>
    <t>Government Digital Experience (GDX), managing contract with Argyle</t>
  </si>
  <si>
    <t>Partnership agreement with GDX to contract with Argyle, external consultant for public engagement and report design.</t>
  </si>
  <si>
    <t>TBD</t>
  </si>
  <si>
    <t>End date extended to February 29, 2024. Additional potential for extension to March 31, 2024.</t>
  </si>
  <si>
    <t>SITC46825240076</t>
  </si>
  <si>
    <t xml:space="preserve">DocuSign Inc. </t>
  </si>
  <si>
    <t>DocuSign CLM Subscription</t>
  </si>
  <si>
    <t xml:space="preserve">SITC46825240086 </t>
  </si>
  <si>
    <t xml:space="preserve">Salesforce.com Canada Corporation </t>
  </si>
  <si>
    <t>Subscription and M&amp;S renewal for STADD</t>
  </si>
  <si>
    <t>SITC46839240084</t>
  </si>
  <si>
    <t>Zoom Video Communications, Inc</t>
  </si>
  <si>
    <t>Subscription and M&amp;S renewal</t>
  </si>
  <si>
    <t>CRI46G082100658</t>
  </si>
  <si>
    <t>LOOKOUT HOUSING AND HEALTH SOCIETY</t>
  </si>
  <si>
    <t>CPBLMT46G122300741</t>
  </si>
  <si>
    <t>COLLEGE OF NEW CALEDONIA</t>
  </si>
  <si>
    <t>CPBLMT46G102300765</t>
  </si>
  <si>
    <t>MOUNTAIN TRANSPORT INSTITUTE LTD.</t>
  </si>
  <si>
    <t>CPBLMT46G072300786</t>
  </si>
  <si>
    <t>CSTT COMPLETE SCHOOL OF TRUCK TRANSPORTATION LTD.</t>
  </si>
  <si>
    <t>CPBLMT46G082300767</t>
  </si>
  <si>
    <t>OPTIONS COMMUNITY SERVICES SOCIETY</t>
  </si>
  <si>
    <t>CPBLMT46G082300757</t>
  </si>
  <si>
    <t>LATINCOUVER CULTURAL &amp; BUSINESS SOCIETY</t>
  </si>
  <si>
    <t>CJCP46G112400804</t>
  </si>
  <si>
    <t>LHTAKO QUESNEL 2024 BC WINTER GAMES</t>
  </si>
  <si>
    <t>CPBLMT46G082400803</t>
  </si>
  <si>
    <t>ACE TRADES AND TECHNICAL INSTITUTE INCORPORATED</t>
  </si>
  <si>
    <t>CPBLMT46G082400805</t>
  </si>
  <si>
    <t>SQUAMISH NATION</t>
  </si>
  <si>
    <t>CPBLMT46G092400806</t>
  </si>
  <si>
    <t>TSAL ALH</t>
  </si>
  <si>
    <t>SES46G08199-ES</t>
  </si>
  <si>
    <t>OPEN DOOR SOCIAL SERVICES SOCIETY</t>
  </si>
  <si>
    <t>SES46G081927-ES</t>
  </si>
  <si>
    <t>MAXIMUS CANADA EMPLOYMENT SERVICES INC.</t>
  </si>
  <si>
    <t>SAS46G0919AS</t>
  </si>
  <si>
    <t>DOUGLAS COLLEGE</t>
  </si>
  <si>
    <t>LOOKOUT ETHICAL EMPLOYMENT PROGRAM (LEEP)</t>
  </si>
  <si>
    <t>Effective October 16, 2023</t>
  </si>
  <si>
    <t>PROFESSIONAL DRIVER'S TRAINING PROGRAM</t>
  </si>
  <si>
    <t>Effective December 1, 2023</t>
  </si>
  <si>
    <t>PROFESSIONAL CLASS 1 DRIVER TRAINING - MELT PBLMT</t>
  </si>
  <si>
    <t>Effective November 23, 2023</t>
  </si>
  <si>
    <t>Effective December 18, 2023</t>
  </si>
  <si>
    <t>DISABILITY EMPLOYMENT SPECIALIST TRAINING PROGRAM</t>
  </si>
  <si>
    <t>Effective December 18, 2024</t>
  </si>
  <si>
    <t>INTERCULTURAL NETWORK ADMINISTRATOR PBLMT PROJECT</t>
  </si>
  <si>
    <t>Effective November 20, 2023</t>
  </si>
  <si>
    <t>Effective November 6, 2023</t>
  </si>
  <si>
    <t>CONSTRUCTION ELECTRICAL TRADES TRAINING</t>
  </si>
  <si>
    <t>Effective October 30, 2023</t>
  </si>
  <si>
    <t>ELECTRICAL FOUNDATIONS</t>
  </si>
  <si>
    <t>CLASS 1 DRIVERS TRAINING</t>
  </si>
  <si>
    <t>Effective November 7, 2023</t>
  </si>
  <si>
    <t>Employment Services Contract</t>
  </si>
  <si>
    <t>SES46G081924-ES</t>
  </si>
  <si>
    <t>WCG INTERNATIONAL CONSULTANTS LTD</t>
  </si>
  <si>
    <t>SES46G101936-ES</t>
  </si>
  <si>
    <t>KOOTENAY CAREER DEVELOPMENT SOCIETY</t>
  </si>
  <si>
    <t>SES46G101937-ES</t>
  </si>
  <si>
    <t>KOOTENAY EMPLOYMENT SERVICES SOCIETY</t>
  </si>
  <si>
    <t>SES46G081926-ES</t>
  </si>
  <si>
    <t>SES46G081925-ES</t>
  </si>
  <si>
    <t>FRASER WORKS CO-OPERATIVE</t>
  </si>
  <si>
    <t>SES46G081919-ES</t>
  </si>
  <si>
    <t>SES46G081911-ES</t>
  </si>
  <si>
    <t>SES46G081913-ES</t>
  </si>
  <si>
    <t>MOSAIC MULTI-LINGUAL ORIENTATION SERVICE ASSOCIATION FOR IMMIGRANT COMMUNITIES</t>
  </si>
  <si>
    <t>SES46G101935-ES</t>
  </si>
  <si>
    <t>SES46G081920-ES</t>
  </si>
  <si>
    <t>SES46G091930-ES</t>
  </si>
  <si>
    <t>COMMUNITY FUTURES DEVELOPMENT CORPORATION OF THOMPSON COUNTRY</t>
  </si>
  <si>
    <t>82 Shared Cost Arrangements</t>
  </si>
  <si>
    <t>SES46G07191-ES</t>
  </si>
  <si>
    <t>NORTH ISLAND EMPLOYMENT FOUNDATIONS SOCIETY</t>
  </si>
  <si>
    <t xml:space="preserve">Contract deliverables met, however entire projected budget not needed/requested by MNBC
</t>
  </si>
  <si>
    <t>RFP# 2022SecurityInterior 
Posted on BC Bid February 18, 2022 &amp; Closed on March 21, 2022
Effective Date of Modification: November 1,  2023</t>
  </si>
  <si>
    <t>RFP# 2022 SecurityNorth  
Posted on BC Bid February 18, 2022 &amp; Closed on March 21, 2022
Effective Date of Modification: October 16, 2023</t>
  </si>
  <si>
    <t>SDPR</t>
  </si>
  <si>
    <t>Service Delivery Devision</t>
  </si>
  <si>
    <t>Employment &amp; Labour Market Services Division</t>
  </si>
  <si>
    <t>Information Services Division</t>
  </si>
  <si>
    <t>Research, Innovation and Policy Division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</si>
</sst>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164" formatCode="[$-1009]mmmm\ d\,\ yyyy;@"/>
    <numFmt numFmtId="165" formatCode="[$-F800]dddd\,\ mmmm\ dd\,\ yyyy"/>
    <numFmt numFmtId="166" formatCode="_-&quot;$&quot;* #,##0.00_-;\(&quot;$&quot;* #,##0.00\)_-;_-&quot;$&quot;* &quot;-&quot;??_-;_-@_-"/>
  </numFmts>
  <fonts count="12"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
      <sz val="11"/>
      <name val="Calibri"/>
      <family val="2"/>
      <scheme val="minor"/>
    </font>
    <font>
      <sz val="11"/>
      <name val="Arial"/>
      <family val="2"/>
    </font>
    <font>
      <sz val="11"/>
      <color rgb="FF444444"/>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3">
    <xf numFmtId="0" fontId="0" fillId="0" borderId="0"/>
    <xf numFmtId="44" fontId="8" fillId="0" borderId="0" applyFont="0" applyFill="0" applyBorder="0" applyAlignment="0" applyProtection="0"/>
    <xf numFmtId="44" fontId="8" fillId="0" borderId="0" applyFont="0" applyFill="0" applyBorder="0" applyAlignment="0" applyProtection="0"/>
  </cellStyleXfs>
  <cellXfs count="40">
    <xf numFmtId="0" fontId="0" fillId="0" borderId="0" xfId="0"/>
    <xf numFmtId="0" fontId="2" fillId="0" borderId="0" xfId="0" applyFont="1"/>
    <xf numFmtId="0" fontId="3" fillId="0" borderId="0" xfId="0" applyFont="1" applyAlignment="1">
      <alignment horizontal="right"/>
    </xf>
    <xf numFmtId="0" fontId="4" fillId="0" borderId="0" xfId="0" applyFont="1"/>
    <xf numFmtId="0" fontId="0" fillId="3" borderId="2" xfId="0" applyFill="1" applyBorder="1"/>
    <xf numFmtId="0" fontId="1" fillId="3" borderId="2" xfId="0" applyFont="1" applyFill="1" applyBorder="1" applyAlignment="1">
      <alignment horizontal="center" wrapText="1"/>
    </xf>
    <xf numFmtId="0" fontId="4" fillId="3" borderId="3" xfId="0" applyFont="1" applyFill="1" applyBorder="1"/>
    <xf numFmtId="0" fontId="5" fillId="3" borderId="3" xfId="0" applyFont="1" applyFill="1" applyBorder="1" applyAlignment="1">
      <alignment horizontal="center" vertical="center" wrapText="1"/>
    </xf>
    <xf numFmtId="164" fontId="0" fillId="0" borderId="0" xfId="0" applyNumberFormat="1"/>
    <xf numFmtId="0" fontId="0" fillId="0" borderId="0" xfId="0" applyAlignment="1">
      <alignment vertical="center"/>
    </xf>
    <xf numFmtId="0" fontId="5" fillId="3" borderId="3" xfId="0" applyFont="1" applyFill="1" applyBorder="1" applyAlignment="1">
      <alignment horizontal="left" vertical="center" wrapText="1"/>
    </xf>
    <xf numFmtId="0" fontId="0" fillId="0" borderId="0" xfId="0" applyAlignment="1">
      <alignment wrapText="1"/>
    </xf>
    <xf numFmtId="0" fontId="0" fillId="0" borderId="0" xfId="0" applyAlignment="1">
      <alignment horizontal="left" wrapText="1"/>
    </xf>
    <xf numFmtId="164" fontId="0" fillId="0" borderId="0" xfId="0" applyNumberFormat="1" applyAlignment="1">
      <alignment wrapText="1"/>
    </xf>
    <xf numFmtId="44" fontId="1" fillId="0" borderId="0" xfId="1" applyFont="1" applyAlignment="1">
      <alignment horizontal="left"/>
    </xf>
    <xf numFmtId="44" fontId="9" fillId="0" borderId="0" xfId="1" applyFont="1"/>
    <xf numFmtId="0" fontId="9" fillId="0" borderId="0" xfId="0" applyFont="1" applyAlignment="1">
      <alignment wrapText="1"/>
    </xf>
    <xf numFmtId="165" fontId="9" fillId="0" borderId="0" xfId="0" applyNumberFormat="1" applyFont="1" applyAlignment="1">
      <alignment horizontal="left" vertical="top"/>
    </xf>
    <xf numFmtId="164" fontId="9" fillId="0" borderId="0" xfId="0" applyNumberFormat="1" applyFont="1" applyAlignment="1">
      <alignment horizontal="left" vertical="top"/>
    </xf>
    <xf numFmtId="164" fontId="0" fillId="0" borderId="0" xfId="0" applyNumberFormat="1" applyAlignment="1">
      <alignment horizontal="left" vertical="top" wrapText="1"/>
    </xf>
    <xf numFmtId="44" fontId="0" fillId="0" borderId="0" xfId="1" applyFont="1"/>
    <xf numFmtId="164" fontId="10" fillId="0" borderId="0" xfId="0" applyNumberFormat="1" applyFont="1" applyAlignment="1">
      <alignment horizontal="left" vertical="top"/>
    </xf>
    <xf numFmtId="44" fontId="9" fillId="0" borderId="0" xfId="1" applyFont="1" applyFill="1"/>
    <xf numFmtId="44" fontId="0" fillId="0" borderId="0" xfId="1" applyFont="1" applyFill="1"/>
    <xf numFmtId="165" fontId="0" fillId="0" borderId="0" xfId="0" applyNumberFormat="1" applyAlignment="1">
      <alignment horizontal="left"/>
    </xf>
    <xf numFmtId="44" fontId="1" fillId="0" borderId="0" xfId="1" applyFont="1" applyFill="1" applyAlignment="1">
      <alignment horizontal="center"/>
    </xf>
    <xf numFmtId="0" fontId="11" fillId="0" borderId="0" xfId="0" applyFont="1"/>
    <xf numFmtId="44" fontId="1" fillId="0" borderId="0" xfId="1" applyFont="1" applyFill="1" applyAlignment="1">
      <alignment horizontal="left"/>
    </xf>
    <xf numFmtId="44" fontId="1" fillId="0" borderId="0" xfId="1" applyFont="1" applyFill="1" applyAlignment="1">
      <alignment horizontal="left" wrapText="1"/>
    </xf>
    <xf numFmtId="44" fontId="9" fillId="0" borderId="0" xfId="1" applyFont="1" applyFill="1" applyAlignment="1">
      <alignment horizontal="left"/>
    </xf>
    <xf numFmtId="166" fontId="9" fillId="0" borderId="0" xfId="1" applyNumberFormat="1" applyFont="1" applyFill="1" applyAlignment="1">
      <alignment horizontal="left"/>
    </xf>
    <xf numFmtId="0" fontId="9" fillId="0" borderId="0" xfId="0" applyFont="1" applyAlignment="1">
      <alignment horizontal="left" vertical="top" wrapText="1"/>
    </xf>
    <xf numFmtId="164" fontId="0" fillId="0" borderId="0" xfId="0" applyNumberFormat="1" applyAlignment="1">
      <alignment horizontal="left"/>
    </xf>
    <xf numFmtId="164" fontId="0" fillId="0" borderId="0" xfId="0" applyNumberFormat="1" applyAlignment="1">
      <alignment vertical="top" wrapText="1"/>
    </xf>
    <xf numFmtId="44" fontId="1" fillId="0" borderId="0" xfId="1" applyFont="1" applyAlignment="1">
      <alignment horizontal="left" wrapText="1"/>
    </xf>
    <xf numFmtId="44" fontId="1" fillId="0" borderId="0" xfId="1" applyFont="1" applyFill="1" applyAlignment="1"/>
    <xf numFmtId="0" fontId="9" fillId="0" borderId="0" xfId="0" applyFont="1"/>
    <xf numFmtId="0" fontId="7" fillId="2" borderId="1" xfId="0" applyFont="1" applyFill="1" applyBorder="1"/>
    <xf numFmtId="0" fontId="7" fillId="2" borderId="1" xfId="0" applyFont="1" applyFill="1" applyBorder="1" applyAlignment="1">
      <alignment horizontal="left"/>
    </xf>
    <xf numFmtId="0" fontId="6" fillId="0" borderId="0" xfId="0" applyFont="1" applyAlignment="1">
      <alignment horizontal="right"/>
    </xf>
  </cellXfs>
  <cellStyles count="3">
    <cellStyle name="Currency" xfId="1" builtinId="4"/>
    <cellStyle name="Currency 2" xfId="2" xr:uid="{63127976-8A75-47E4-AEF7-0AFA339841E7}"/>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person displayName="Kapoor, Hemant SDPR:EX" id="{30FB3F40-7893-46E6-A85A-D9F809A1AC28}" userId="S::Hemant.Kapoor@gov.bc.ca::14de6b8d-64e2-4c84-9084-8c18478f60d1"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F17" dT="2024-01-15T17:47:49.20" personId="{30FB3F40-7893-46E6-A85A-D9F809A1AC28}" id="{142616BA-7989-422E-A0EE-3228E8285E13}">
    <text>Total Contract value - CAD 650,413.39 out of which the DA component is $309,391.50)</text>
  </threadedComment>
  <threadedComment ref="M17" dT="2024-01-15T17:48:03.17" personId="{30FB3F40-7893-46E6-A85A-D9F809A1AC28}" id="{C0C74BB2-9011-4AD0-9AA3-2A39B101B365}">
    <text>Total Contract value - CAD 650,413.39 out of which the DA component is $309,391.50)</text>
  </threadedComment>
</ThreadedComments>
</file>

<file path=xl/worksheets/_rels/sheet1.xml.rels><?xml version="1.0" encoding="UTF-8" standalone="yes"?>
<Relationships xmlns="http://schemas.openxmlformats.org/package/2006/relationships"><Relationship Id="rId3" Type="http://schemas.openxmlformats.org/officeDocument/2006/relationships/hyperlink" Target="https://intranet.gov.bc.ca/theloop/staff-workplace/about-our-ministry/ripd" TargetMode="External"/><Relationship Id="rId7" Type="http://schemas.microsoft.com/office/2017/10/relationships/threadedComment" Target="../threadedComments/threadedComment1.xml"/><Relationship Id="rId2" Type="http://schemas.openxmlformats.org/officeDocument/2006/relationships/hyperlink" Target="https://intranet.gov.bc.ca/theloop/staff-workplace/about-our-ministry/ripd" TargetMode="External"/><Relationship Id="rId1" Type="http://schemas.openxmlformats.org/officeDocument/2006/relationships/hyperlink" Target="https://intranet.gov.bc.ca/theloop/staff-workplace/about-our-ministry/ripd"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M43"/>
  <sheetViews>
    <sheetView tabSelected="1" zoomScaleNormal="100" zoomScaleSheetLayoutView="100" zoomScalePageLayoutView="55" workbookViewId="0">
      <selection activeCell="I53" sqref="I53"/>
    </sheetView>
  </sheetViews>
  <sheetFormatPr defaultRowHeight="14.4" x14ac:dyDescent="0.3"/>
  <cols>
    <col min="1" max="1" width="3.6640625" customWidth="1"/>
    <col min="2" max="2" width="30.33203125" customWidth="1"/>
    <col min="3" max="3" width="24.5546875" customWidth="1"/>
    <col min="4" max="4" width="26.44140625" customWidth="1"/>
    <col min="5" max="5" width="50.6640625" customWidth="1"/>
    <col min="6" max="8" width="24.5546875" customWidth="1"/>
    <col min="9" max="9" width="24.5546875" style="12" customWidth="1"/>
    <col min="10" max="10" width="38.33203125" customWidth="1"/>
    <col min="11" max="12" width="24.5546875" customWidth="1"/>
    <col min="13" max="13" width="40.44140625" style="11" customWidth="1"/>
  </cols>
  <sheetData>
    <row r="2" spans="1:13" ht="23.4" x14ac:dyDescent="0.45">
      <c r="B2" s="39" t="s">
        <v>8</v>
      </c>
      <c r="C2" s="39"/>
      <c r="D2" s="37" t="s">
        <v>149</v>
      </c>
      <c r="E2" s="37"/>
    </row>
    <row r="3" spans="1:13" ht="7.95" customHeight="1" x14ac:dyDescent="0.35">
      <c r="C3" s="2"/>
      <c r="D3" s="1"/>
    </row>
    <row r="4" spans="1:13" ht="23.4" x14ac:dyDescent="0.45">
      <c r="B4" s="39" t="s">
        <v>9</v>
      </c>
      <c r="C4" s="39"/>
      <c r="D4" s="38" t="s">
        <v>42</v>
      </c>
      <c r="E4" s="38"/>
    </row>
    <row r="5" spans="1:13" ht="15" thickBot="1" x14ac:dyDescent="0.35">
      <c r="D5" s="1"/>
    </row>
    <row r="6" spans="1:13" ht="45.6" customHeight="1" thickTop="1" x14ac:dyDescent="0.3">
      <c r="A6" s="4"/>
      <c r="B6" s="5" t="s">
        <v>2</v>
      </c>
      <c r="C6" s="5" t="s">
        <v>0</v>
      </c>
      <c r="D6" s="5" t="s">
        <v>17</v>
      </c>
      <c r="E6" s="5" t="s">
        <v>1</v>
      </c>
      <c r="F6" s="5" t="s">
        <v>14</v>
      </c>
      <c r="G6" s="5" t="s">
        <v>16</v>
      </c>
      <c r="H6" s="5" t="s">
        <v>15</v>
      </c>
      <c r="I6" s="5" t="s">
        <v>12</v>
      </c>
      <c r="J6" s="5" t="s">
        <v>11</v>
      </c>
      <c r="K6" s="5" t="s">
        <v>3</v>
      </c>
      <c r="L6" s="5" t="s">
        <v>13</v>
      </c>
      <c r="M6" s="5" t="s">
        <v>10</v>
      </c>
    </row>
    <row r="7" spans="1:13" s="3" customFormat="1" ht="216.6" thickBot="1" x14ac:dyDescent="0.3">
      <c r="A7" s="6"/>
      <c r="B7" s="7" t="s">
        <v>4</v>
      </c>
      <c r="C7" s="7" t="s">
        <v>7</v>
      </c>
      <c r="D7" s="7" t="s">
        <v>21</v>
      </c>
      <c r="E7" s="7" t="s">
        <v>6</v>
      </c>
      <c r="F7" s="7" t="s">
        <v>18</v>
      </c>
      <c r="G7" s="7" t="s">
        <v>19</v>
      </c>
      <c r="H7" s="7" t="s">
        <v>20</v>
      </c>
      <c r="I7" s="7" t="s">
        <v>28</v>
      </c>
      <c r="J7" s="7" t="s">
        <v>22</v>
      </c>
      <c r="K7" s="7" t="s">
        <v>5</v>
      </c>
      <c r="L7" s="10" t="s">
        <v>29</v>
      </c>
      <c r="M7" s="7" t="s">
        <v>23</v>
      </c>
    </row>
    <row r="8" spans="1:13" ht="43.8" thickTop="1" x14ac:dyDescent="0.3">
      <c r="B8" s="24">
        <v>45200</v>
      </c>
      <c r="C8" t="s">
        <v>44</v>
      </c>
      <c r="D8" t="s">
        <v>150</v>
      </c>
      <c r="E8" s="11" t="s">
        <v>49</v>
      </c>
      <c r="F8" s="25">
        <v>51000</v>
      </c>
      <c r="G8" s="29"/>
      <c r="H8" s="22"/>
      <c r="I8" s="12" t="s">
        <v>27</v>
      </c>
      <c r="J8" s="12" t="s">
        <v>50</v>
      </c>
      <c r="K8" s="13" t="s">
        <v>43</v>
      </c>
      <c r="L8" s="13"/>
      <c r="M8" s="12" t="s">
        <v>30</v>
      </c>
    </row>
    <row r="9" spans="1:13" ht="259.2" x14ac:dyDescent="0.3">
      <c r="B9" s="24">
        <v>45264</v>
      </c>
      <c r="C9" t="s">
        <v>46</v>
      </c>
      <c r="D9" t="s">
        <v>150</v>
      </c>
      <c r="E9" s="11" t="s">
        <v>45</v>
      </c>
      <c r="F9" s="25">
        <v>15000</v>
      </c>
      <c r="G9" s="29"/>
      <c r="H9" s="22"/>
      <c r="I9" s="12" t="s">
        <v>24</v>
      </c>
      <c r="J9" s="12" t="s">
        <v>47</v>
      </c>
      <c r="K9" s="8" t="s">
        <v>48</v>
      </c>
      <c r="L9" s="13" t="s">
        <v>51</v>
      </c>
      <c r="M9" s="12" t="s">
        <v>31</v>
      </c>
    </row>
    <row r="10" spans="1:13" ht="259.2" x14ac:dyDescent="0.3">
      <c r="B10" s="24">
        <v>45219</v>
      </c>
      <c r="C10" t="s">
        <v>60</v>
      </c>
      <c r="D10" t="s">
        <v>150</v>
      </c>
      <c r="E10" s="11" t="s">
        <v>52</v>
      </c>
      <c r="F10" s="25">
        <v>16800</v>
      </c>
      <c r="G10" s="29"/>
      <c r="H10" s="22"/>
      <c r="I10" s="12" t="s">
        <v>24</v>
      </c>
      <c r="J10" s="12" t="s">
        <v>47</v>
      </c>
      <c r="K10" s="32">
        <v>45382</v>
      </c>
      <c r="L10" s="13" t="s">
        <v>53</v>
      </c>
      <c r="M10" s="12" t="s">
        <v>33</v>
      </c>
    </row>
    <row r="11" spans="1:13" ht="100.8" x14ac:dyDescent="0.3">
      <c r="B11" s="24">
        <v>45017</v>
      </c>
      <c r="C11" t="s">
        <v>54</v>
      </c>
      <c r="D11" t="s">
        <v>150</v>
      </c>
      <c r="E11" s="11" t="s">
        <v>55</v>
      </c>
      <c r="F11" s="25">
        <v>220322.81</v>
      </c>
      <c r="G11" s="29">
        <v>115585.75</v>
      </c>
      <c r="H11" s="22">
        <v>522231.06</v>
      </c>
      <c r="I11" s="12" t="s">
        <v>24</v>
      </c>
      <c r="J11" s="12" t="s">
        <v>56</v>
      </c>
      <c r="K11" s="32">
        <v>45382</v>
      </c>
      <c r="L11" s="13" t="s">
        <v>148</v>
      </c>
      <c r="M11" s="12" t="s">
        <v>30</v>
      </c>
    </row>
    <row r="12" spans="1:13" ht="100.8" x14ac:dyDescent="0.3">
      <c r="B12" s="24">
        <v>45017</v>
      </c>
      <c r="C12" t="s">
        <v>59</v>
      </c>
      <c r="D12" t="s">
        <v>150</v>
      </c>
      <c r="E12" s="11" t="s">
        <v>57</v>
      </c>
      <c r="F12" s="25">
        <v>306861.75</v>
      </c>
      <c r="G12" s="29">
        <v>116639.06</v>
      </c>
      <c r="H12" s="22">
        <v>986712.66</v>
      </c>
      <c r="I12" s="12" t="s">
        <v>24</v>
      </c>
      <c r="J12" s="12" t="s">
        <v>58</v>
      </c>
      <c r="K12" s="32">
        <v>45382</v>
      </c>
      <c r="L12" s="13" t="s">
        <v>147</v>
      </c>
      <c r="M12" s="12" t="s">
        <v>30</v>
      </c>
    </row>
    <row r="13" spans="1:13" ht="72" x14ac:dyDescent="0.3">
      <c r="B13" s="24">
        <v>45015</v>
      </c>
      <c r="C13" t="s">
        <v>61</v>
      </c>
      <c r="D13" t="s">
        <v>153</v>
      </c>
      <c r="E13" s="11" t="s">
        <v>62</v>
      </c>
      <c r="F13" s="25">
        <v>244000</v>
      </c>
      <c r="G13" s="30">
        <f>H13-F13</f>
        <v>-110000</v>
      </c>
      <c r="H13" s="22">
        <v>134000</v>
      </c>
      <c r="I13" s="12" t="s">
        <v>24</v>
      </c>
      <c r="J13" s="12" t="s">
        <v>63</v>
      </c>
      <c r="K13" s="32">
        <v>45291</v>
      </c>
      <c r="L13" s="13" t="s">
        <v>146</v>
      </c>
      <c r="M13" s="12" t="s">
        <v>39</v>
      </c>
    </row>
    <row r="14" spans="1:13" ht="86.4" x14ac:dyDescent="0.3">
      <c r="B14" s="24">
        <v>45042</v>
      </c>
      <c r="C14" t="s">
        <v>64</v>
      </c>
      <c r="D14" t="s">
        <v>153</v>
      </c>
      <c r="E14" s="11" t="s">
        <v>65</v>
      </c>
      <c r="F14" s="25">
        <v>260000</v>
      </c>
      <c r="G14" s="30"/>
      <c r="H14" s="22"/>
      <c r="I14" s="12" t="s">
        <v>24</v>
      </c>
      <c r="J14" s="12" t="s">
        <v>66</v>
      </c>
      <c r="K14" s="32">
        <v>45350</v>
      </c>
      <c r="L14" s="13" t="s">
        <v>67</v>
      </c>
      <c r="M14" s="12" t="s">
        <v>31</v>
      </c>
    </row>
    <row r="15" spans="1:13" ht="72" x14ac:dyDescent="0.3">
      <c r="B15" s="24">
        <v>45138</v>
      </c>
      <c r="C15" t="s">
        <v>68</v>
      </c>
      <c r="D15" t="s">
        <v>153</v>
      </c>
      <c r="E15" s="11" t="s">
        <v>69</v>
      </c>
      <c r="F15" s="25">
        <v>547762.6</v>
      </c>
      <c r="G15" s="30"/>
      <c r="H15" s="22"/>
      <c r="I15" s="12" t="s">
        <v>24</v>
      </c>
      <c r="J15" s="11" t="s">
        <v>70</v>
      </c>
      <c r="K15" s="32" t="s">
        <v>71</v>
      </c>
      <c r="L15" s="11" t="s">
        <v>72</v>
      </c>
      <c r="M15" s="12" t="s">
        <v>31</v>
      </c>
    </row>
    <row r="16" spans="1:13" ht="46.8" x14ac:dyDescent="0.3">
      <c r="B16" s="24">
        <v>45230</v>
      </c>
      <c r="C16" s="35" t="s">
        <v>73</v>
      </c>
      <c r="D16" s="26" t="s">
        <v>152</v>
      </c>
      <c r="E16" s="27" t="s">
        <v>74</v>
      </c>
      <c r="F16" s="25">
        <v>72939.350000000006</v>
      </c>
      <c r="G16" s="30"/>
      <c r="H16" s="22"/>
      <c r="I16" s="28" t="s">
        <v>24</v>
      </c>
      <c r="J16" s="14" t="s">
        <v>75</v>
      </c>
      <c r="K16" s="17">
        <v>45595</v>
      </c>
      <c r="L16" s="14" t="s">
        <v>75</v>
      </c>
      <c r="M16" s="34" t="s">
        <v>41</v>
      </c>
    </row>
    <row r="17" spans="2:13" ht="46.8" x14ac:dyDescent="0.3">
      <c r="B17" s="24">
        <v>45290</v>
      </c>
      <c r="C17" s="35" t="s">
        <v>76</v>
      </c>
      <c r="D17" s="26" t="s">
        <v>152</v>
      </c>
      <c r="E17" s="27" t="s">
        <v>77</v>
      </c>
      <c r="F17" s="25">
        <v>650413.39</v>
      </c>
      <c r="G17" s="30"/>
      <c r="H17" s="22"/>
      <c r="I17" s="28" t="s">
        <v>24</v>
      </c>
      <c r="J17" s="14" t="s">
        <v>78</v>
      </c>
      <c r="K17" s="17">
        <v>45655</v>
      </c>
      <c r="L17" s="14" t="s">
        <v>78</v>
      </c>
      <c r="M17" s="34" t="s">
        <v>33</v>
      </c>
    </row>
    <row r="18" spans="2:13" ht="46.8" x14ac:dyDescent="0.3">
      <c r="B18" s="24">
        <v>45289</v>
      </c>
      <c r="C18" s="35" t="s">
        <v>79</v>
      </c>
      <c r="D18" s="26" t="s">
        <v>152</v>
      </c>
      <c r="E18" s="27" t="s">
        <v>80</v>
      </c>
      <c r="F18" s="25">
        <v>127124</v>
      </c>
      <c r="G18" s="30"/>
      <c r="H18" s="22"/>
      <c r="I18" s="28" t="s">
        <v>24</v>
      </c>
      <c r="J18" s="14" t="s">
        <v>81</v>
      </c>
      <c r="K18" s="17">
        <v>45654</v>
      </c>
      <c r="L18" s="14" t="s">
        <v>81</v>
      </c>
      <c r="M18" s="34" t="s">
        <v>41</v>
      </c>
    </row>
    <row r="19" spans="2:13" ht="28.8" x14ac:dyDescent="0.3">
      <c r="B19" s="21">
        <v>44123</v>
      </c>
      <c r="C19" s="36" t="s">
        <v>82</v>
      </c>
      <c r="D19" s="16" t="s">
        <v>151</v>
      </c>
      <c r="E19" s="16" t="s">
        <v>83</v>
      </c>
      <c r="F19" s="22">
        <v>2767395.78</v>
      </c>
      <c r="G19" s="30">
        <v>957306.54999999981</v>
      </c>
      <c r="H19" s="22">
        <v>4360184.0999999996</v>
      </c>
      <c r="I19" s="16" t="s">
        <v>27</v>
      </c>
      <c r="J19" s="16" t="s">
        <v>108</v>
      </c>
      <c r="K19" s="17">
        <v>45380</v>
      </c>
      <c r="L19" s="18" t="s">
        <v>109</v>
      </c>
      <c r="M19" s="31" t="s">
        <v>30</v>
      </c>
    </row>
    <row r="20" spans="2:13" ht="28.8" x14ac:dyDescent="0.3">
      <c r="B20" s="21">
        <v>44753</v>
      </c>
      <c r="C20" s="36" t="s">
        <v>84</v>
      </c>
      <c r="D20" s="16" t="s">
        <v>151</v>
      </c>
      <c r="E20" s="16" t="s">
        <v>85</v>
      </c>
      <c r="F20" s="22">
        <v>529029.97</v>
      </c>
      <c r="G20" s="30">
        <v>-571337.26000000024</v>
      </c>
      <c r="H20" s="22">
        <v>2075733.73</v>
      </c>
      <c r="I20" s="16" t="s">
        <v>27</v>
      </c>
      <c r="J20" s="16" t="s">
        <v>110</v>
      </c>
      <c r="K20" s="17">
        <v>45169</v>
      </c>
      <c r="L20" s="18" t="s">
        <v>111</v>
      </c>
      <c r="M20" s="31" t="s">
        <v>30</v>
      </c>
    </row>
    <row r="21" spans="2:13" ht="28.8" x14ac:dyDescent="0.3">
      <c r="B21" s="21">
        <v>44830</v>
      </c>
      <c r="C21" s="36" t="s">
        <v>86</v>
      </c>
      <c r="D21" s="16" t="s">
        <v>151</v>
      </c>
      <c r="E21" s="16" t="s">
        <v>87</v>
      </c>
      <c r="F21" s="22">
        <v>345916.98</v>
      </c>
      <c r="G21" s="30">
        <v>-21707.910000000033</v>
      </c>
      <c r="H21" s="22">
        <v>319992.93</v>
      </c>
      <c r="I21" s="16" t="s">
        <v>27</v>
      </c>
      <c r="J21" s="16" t="s">
        <v>112</v>
      </c>
      <c r="K21" s="17">
        <v>45149</v>
      </c>
      <c r="L21" s="18" t="s">
        <v>113</v>
      </c>
      <c r="M21" s="31" t="s">
        <v>30</v>
      </c>
    </row>
    <row r="22" spans="2:13" ht="28.8" x14ac:dyDescent="0.3">
      <c r="B22" s="21">
        <v>44935</v>
      </c>
      <c r="C22" s="36" t="s">
        <v>88</v>
      </c>
      <c r="D22" s="16" t="s">
        <v>151</v>
      </c>
      <c r="E22" s="16" t="s">
        <v>89</v>
      </c>
      <c r="F22" s="22">
        <v>462735.82</v>
      </c>
      <c r="G22" s="30">
        <v>-62803.479999999981</v>
      </c>
      <c r="H22" s="22">
        <v>399932.34</v>
      </c>
      <c r="I22" s="16" t="s">
        <v>27</v>
      </c>
      <c r="J22" s="16" t="s">
        <v>112</v>
      </c>
      <c r="K22" s="17">
        <v>45191</v>
      </c>
      <c r="L22" s="18" t="s">
        <v>114</v>
      </c>
      <c r="M22" s="31" t="s">
        <v>30</v>
      </c>
    </row>
    <row r="23" spans="2:13" ht="28.8" x14ac:dyDescent="0.3">
      <c r="B23" s="21">
        <v>44845</v>
      </c>
      <c r="C23" s="36" t="s">
        <v>90</v>
      </c>
      <c r="D23" s="16" t="s">
        <v>151</v>
      </c>
      <c r="E23" s="16" t="s">
        <v>91</v>
      </c>
      <c r="F23" s="22">
        <v>285551.3</v>
      </c>
      <c r="G23" s="30">
        <v>-31943.109999999986</v>
      </c>
      <c r="H23" s="22">
        <v>251231.94</v>
      </c>
      <c r="I23" s="16" t="s">
        <v>27</v>
      </c>
      <c r="J23" s="16" t="s">
        <v>115</v>
      </c>
      <c r="K23" s="17">
        <v>45205</v>
      </c>
      <c r="L23" s="18" t="s">
        <v>116</v>
      </c>
      <c r="M23" s="31" t="s">
        <v>30</v>
      </c>
    </row>
    <row r="24" spans="2:13" ht="28.8" x14ac:dyDescent="0.3">
      <c r="B24" s="21">
        <v>44816</v>
      </c>
      <c r="C24" s="36" t="s">
        <v>92</v>
      </c>
      <c r="D24" s="16" t="s">
        <v>151</v>
      </c>
      <c r="E24" s="16" t="s">
        <v>93</v>
      </c>
      <c r="F24" s="22">
        <v>554898.98</v>
      </c>
      <c r="G24" s="30">
        <v>-11959.970000000088</v>
      </c>
      <c r="H24" s="15">
        <v>542062.32999999996</v>
      </c>
      <c r="I24" s="16" t="s">
        <v>27</v>
      </c>
      <c r="J24" s="16" t="s">
        <v>117</v>
      </c>
      <c r="K24" s="17">
        <v>45177</v>
      </c>
      <c r="L24" s="18" t="s">
        <v>118</v>
      </c>
      <c r="M24" s="31" t="s">
        <v>30</v>
      </c>
    </row>
    <row r="25" spans="2:13" ht="28.8" x14ac:dyDescent="0.3">
      <c r="B25" s="21">
        <v>45236</v>
      </c>
      <c r="C25" s="36" t="s">
        <v>94</v>
      </c>
      <c r="D25" s="16" t="s">
        <v>151</v>
      </c>
      <c r="E25" s="16" t="s">
        <v>95</v>
      </c>
      <c r="F25" s="15">
        <v>69804.36</v>
      </c>
      <c r="G25" s="30"/>
      <c r="H25" s="15"/>
      <c r="I25" s="16" t="s">
        <v>27</v>
      </c>
      <c r="J25" s="16" t="s">
        <v>95</v>
      </c>
      <c r="K25" s="17">
        <v>45382</v>
      </c>
      <c r="L25" s="18" t="s">
        <v>119</v>
      </c>
      <c r="M25" s="31" t="s">
        <v>30</v>
      </c>
    </row>
    <row r="26" spans="2:13" ht="28.8" x14ac:dyDescent="0.3">
      <c r="B26" s="21">
        <v>45229</v>
      </c>
      <c r="C26" s="36" t="s">
        <v>96</v>
      </c>
      <c r="D26" s="16" t="s">
        <v>151</v>
      </c>
      <c r="E26" s="16" t="s">
        <v>97</v>
      </c>
      <c r="F26" s="15">
        <v>204727.23</v>
      </c>
      <c r="G26" s="30"/>
      <c r="H26" s="15"/>
      <c r="I26" s="16" t="s">
        <v>27</v>
      </c>
      <c r="J26" s="16" t="s">
        <v>120</v>
      </c>
      <c r="K26" s="17">
        <v>45380</v>
      </c>
      <c r="L26" s="18" t="s">
        <v>121</v>
      </c>
      <c r="M26" s="31" t="s">
        <v>30</v>
      </c>
    </row>
    <row r="27" spans="2:13" ht="28.8" x14ac:dyDescent="0.3">
      <c r="B27" s="21">
        <v>45236</v>
      </c>
      <c r="C27" s="36" t="s">
        <v>98</v>
      </c>
      <c r="D27" s="16" t="s">
        <v>151</v>
      </c>
      <c r="E27" s="16" t="s">
        <v>99</v>
      </c>
      <c r="F27" s="15">
        <v>229756.38</v>
      </c>
      <c r="G27" s="30"/>
      <c r="H27" s="15"/>
      <c r="I27" s="16" t="s">
        <v>27</v>
      </c>
      <c r="J27" s="16" t="s">
        <v>122</v>
      </c>
      <c r="K27" s="17">
        <v>45380</v>
      </c>
      <c r="L27" s="18" t="s">
        <v>119</v>
      </c>
      <c r="M27" s="31" t="s">
        <v>30</v>
      </c>
    </row>
    <row r="28" spans="2:13" ht="28.8" x14ac:dyDescent="0.3">
      <c r="B28" s="21">
        <v>45237</v>
      </c>
      <c r="C28" s="36" t="s">
        <v>100</v>
      </c>
      <c r="D28" s="16" t="s">
        <v>151</v>
      </c>
      <c r="E28" s="16" t="s">
        <v>101</v>
      </c>
      <c r="F28" s="15">
        <v>333996.84999999998</v>
      </c>
      <c r="G28" s="30"/>
      <c r="H28" s="15"/>
      <c r="I28" s="19" t="s">
        <v>27</v>
      </c>
      <c r="J28" s="16" t="s">
        <v>123</v>
      </c>
      <c r="K28" s="17">
        <v>45401</v>
      </c>
      <c r="L28" s="18" t="s">
        <v>124</v>
      </c>
      <c r="M28" s="31" t="s">
        <v>30</v>
      </c>
    </row>
    <row r="29" spans="2:13" ht="28.8" x14ac:dyDescent="0.3">
      <c r="B29" s="19">
        <v>43556</v>
      </c>
      <c r="C29" s="33" t="s">
        <v>102</v>
      </c>
      <c r="D29" s="16" t="s">
        <v>151</v>
      </c>
      <c r="E29" s="19" t="s">
        <v>103</v>
      </c>
      <c r="F29" s="23">
        <v>18435000</v>
      </c>
      <c r="G29" s="30">
        <v>488000</v>
      </c>
      <c r="H29" s="20">
        <v>23662400</v>
      </c>
      <c r="I29" s="19" t="s">
        <v>27</v>
      </c>
      <c r="J29" s="19" t="s">
        <v>125</v>
      </c>
      <c r="K29" s="19">
        <v>46477</v>
      </c>
      <c r="L29" s="19"/>
      <c r="M29" s="19" t="s">
        <v>30</v>
      </c>
    </row>
    <row r="30" spans="2:13" ht="28.8" x14ac:dyDescent="0.3">
      <c r="B30" s="19">
        <v>43556</v>
      </c>
      <c r="C30" s="33" t="s">
        <v>104</v>
      </c>
      <c r="D30" s="16" t="s">
        <v>151</v>
      </c>
      <c r="E30" s="19" t="s">
        <v>105</v>
      </c>
      <c r="F30" s="20">
        <v>32951991</v>
      </c>
      <c r="G30" s="30">
        <v>998000</v>
      </c>
      <c r="H30" s="20">
        <v>53845964</v>
      </c>
      <c r="I30" s="19" t="s">
        <v>27</v>
      </c>
      <c r="J30" s="19" t="s">
        <v>125</v>
      </c>
      <c r="K30" s="19">
        <v>46477</v>
      </c>
      <c r="L30" s="19"/>
      <c r="M30" s="19" t="s">
        <v>30</v>
      </c>
    </row>
    <row r="31" spans="2:13" ht="28.8" x14ac:dyDescent="0.3">
      <c r="B31" s="19">
        <v>43556</v>
      </c>
      <c r="C31" s="33" t="s">
        <v>106</v>
      </c>
      <c r="D31" s="16" t="s">
        <v>151</v>
      </c>
      <c r="E31" s="19" t="s">
        <v>107</v>
      </c>
      <c r="F31" s="20">
        <v>67445607</v>
      </c>
      <c r="G31" s="30">
        <v>5570000</v>
      </c>
      <c r="H31" s="20">
        <v>113612372</v>
      </c>
      <c r="I31" s="19" t="s">
        <v>27</v>
      </c>
      <c r="J31" s="19" t="s">
        <v>125</v>
      </c>
      <c r="K31" s="19">
        <v>46477</v>
      </c>
      <c r="L31" s="19"/>
      <c r="M31" s="19" t="s">
        <v>30</v>
      </c>
    </row>
    <row r="32" spans="2:13" ht="28.8" x14ac:dyDescent="0.3">
      <c r="B32" s="19">
        <v>43556</v>
      </c>
      <c r="C32" s="33" t="s">
        <v>126</v>
      </c>
      <c r="D32" s="16" t="s">
        <v>151</v>
      </c>
      <c r="E32" s="19" t="s">
        <v>127</v>
      </c>
      <c r="F32" s="20">
        <v>53925153</v>
      </c>
      <c r="G32" s="30">
        <v>455000</v>
      </c>
      <c r="H32" s="20">
        <v>87050612</v>
      </c>
      <c r="I32" s="19" t="s">
        <v>27</v>
      </c>
      <c r="J32" s="19" t="s">
        <v>125</v>
      </c>
      <c r="K32" s="19">
        <v>46477</v>
      </c>
      <c r="L32" s="19"/>
      <c r="M32" s="19" t="s">
        <v>30</v>
      </c>
    </row>
    <row r="33" spans="2:13" ht="28.8" x14ac:dyDescent="0.3">
      <c r="B33" s="19">
        <v>43556</v>
      </c>
      <c r="C33" s="33" t="s">
        <v>128</v>
      </c>
      <c r="D33" s="16" t="s">
        <v>151</v>
      </c>
      <c r="E33" s="19" t="s">
        <v>129</v>
      </c>
      <c r="F33" s="20">
        <v>28542713</v>
      </c>
      <c r="G33" s="30">
        <v>1600000</v>
      </c>
      <c r="H33" s="20">
        <v>46353852</v>
      </c>
      <c r="I33" s="19" t="s">
        <v>27</v>
      </c>
      <c r="J33" s="19" t="s">
        <v>125</v>
      </c>
      <c r="K33" s="19">
        <v>46477</v>
      </c>
      <c r="L33" s="19"/>
      <c r="M33" s="19" t="s">
        <v>30</v>
      </c>
    </row>
    <row r="34" spans="2:13" ht="28.8" x14ac:dyDescent="0.3">
      <c r="B34" s="19">
        <v>43556</v>
      </c>
      <c r="C34" s="33" t="s">
        <v>130</v>
      </c>
      <c r="D34" s="16" t="s">
        <v>151</v>
      </c>
      <c r="E34" s="19" t="s">
        <v>131</v>
      </c>
      <c r="F34" s="20">
        <v>16927500</v>
      </c>
      <c r="G34" s="30">
        <v>889000</v>
      </c>
      <c r="H34" s="20">
        <v>17843263</v>
      </c>
      <c r="I34" s="19" t="s">
        <v>27</v>
      </c>
      <c r="J34" s="19" t="s">
        <v>125</v>
      </c>
      <c r="K34" s="19">
        <v>46477</v>
      </c>
      <c r="L34" s="19"/>
      <c r="M34" s="19" t="s">
        <v>30</v>
      </c>
    </row>
    <row r="35" spans="2:13" ht="28.8" x14ac:dyDescent="0.3">
      <c r="B35" s="19">
        <v>43556</v>
      </c>
      <c r="C35" s="33" t="s">
        <v>132</v>
      </c>
      <c r="D35" s="16" t="s">
        <v>151</v>
      </c>
      <c r="E35" s="19" t="s">
        <v>105</v>
      </c>
      <c r="F35" s="20">
        <v>12316729</v>
      </c>
      <c r="G35" s="30">
        <v>322000</v>
      </c>
      <c r="H35" s="20">
        <v>19864916</v>
      </c>
      <c r="I35" s="19" t="s">
        <v>27</v>
      </c>
      <c r="J35" s="19" t="s">
        <v>125</v>
      </c>
      <c r="K35" s="19">
        <v>46477</v>
      </c>
      <c r="L35" s="19"/>
      <c r="M35" s="19" t="s">
        <v>30</v>
      </c>
    </row>
    <row r="36" spans="2:13" ht="28.8" x14ac:dyDescent="0.3">
      <c r="B36" s="19">
        <v>43556</v>
      </c>
      <c r="C36" s="33" t="s">
        <v>133</v>
      </c>
      <c r="D36" s="16" t="s">
        <v>151</v>
      </c>
      <c r="E36" s="19" t="s">
        <v>134</v>
      </c>
      <c r="F36" s="20">
        <v>19179038</v>
      </c>
      <c r="G36" s="30">
        <v>411000</v>
      </c>
      <c r="H36" s="20">
        <v>30684152</v>
      </c>
      <c r="I36" s="19" t="s">
        <v>27</v>
      </c>
      <c r="J36" s="19" t="s">
        <v>125</v>
      </c>
      <c r="K36" s="19">
        <v>46477</v>
      </c>
      <c r="L36" s="19"/>
      <c r="M36" s="19" t="s">
        <v>30</v>
      </c>
    </row>
    <row r="37" spans="2:13" ht="28.8" x14ac:dyDescent="0.3">
      <c r="B37" s="19">
        <v>43556</v>
      </c>
      <c r="C37" s="33" t="s">
        <v>135</v>
      </c>
      <c r="D37" s="16" t="s">
        <v>151</v>
      </c>
      <c r="E37" s="19" t="s">
        <v>91</v>
      </c>
      <c r="F37" s="20">
        <v>58007020</v>
      </c>
      <c r="G37" s="30">
        <v>1260000</v>
      </c>
      <c r="H37" s="20">
        <v>94058080</v>
      </c>
      <c r="I37" s="19" t="s">
        <v>27</v>
      </c>
      <c r="J37" s="19" t="s">
        <v>125</v>
      </c>
      <c r="K37" s="19">
        <v>46477</v>
      </c>
      <c r="L37" s="19"/>
      <c r="M37" s="19" t="s">
        <v>30</v>
      </c>
    </row>
    <row r="38" spans="2:13" ht="28.8" x14ac:dyDescent="0.3">
      <c r="B38" s="19">
        <v>43556</v>
      </c>
      <c r="C38" s="33" t="s">
        <v>136</v>
      </c>
      <c r="D38" s="16" t="s">
        <v>151</v>
      </c>
      <c r="E38" s="19" t="s">
        <v>103</v>
      </c>
      <c r="F38" s="20">
        <v>48884855</v>
      </c>
      <c r="G38" s="30">
        <v>450000</v>
      </c>
      <c r="H38" s="20">
        <v>79053920</v>
      </c>
      <c r="I38" s="19" t="s">
        <v>27</v>
      </c>
      <c r="J38" s="19" t="s">
        <v>125</v>
      </c>
      <c r="K38" s="19">
        <v>46477</v>
      </c>
      <c r="L38" s="19"/>
      <c r="M38" s="19" t="s">
        <v>30</v>
      </c>
    </row>
    <row r="39" spans="2:13" ht="28.8" x14ac:dyDescent="0.3">
      <c r="B39" s="19">
        <v>43556</v>
      </c>
      <c r="C39" s="33" t="s">
        <v>137</v>
      </c>
      <c r="D39" s="16" t="s">
        <v>151</v>
      </c>
      <c r="E39" s="19" t="s">
        <v>138</v>
      </c>
      <c r="F39" s="20">
        <v>25429375</v>
      </c>
      <c r="G39" s="30">
        <v>572000</v>
      </c>
      <c r="H39" s="20">
        <v>41386500</v>
      </c>
      <c r="I39" s="19" t="s">
        <v>27</v>
      </c>
      <c r="J39" s="19" t="s">
        <v>125</v>
      </c>
      <c r="K39" s="19">
        <v>46477</v>
      </c>
      <c r="L39" s="19"/>
      <c r="M39" s="19" t="s">
        <v>30</v>
      </c>
    </row>
    <row r="40" spans="2:13" ht="28.8" x14ac:dyDescent="0.3">
      <c r="B40" s="19">
        <v>43556</v>
      </c>
      <c r="C40" s="33" t="s">
        <v>139</v>
      </c>
      <c r="D40" s="16" t="s">
        <v>151</v>
      </c>
      <c r="E40" s="19" t="s">
        <v>129</v>
      </c>
      <c r="F40" s="20">
        <v>20833960</v>
      </c>
      <c r="G40" s="30">
        <v>620000</v>
      </c>
      <c r="H40" s="20">
        <v>33618840</v>
      </c>
      <c r="I40" s="19" t="s">
        <v>27</v>
      </c>
      <c r="J40" s="19" t="s">
        <v>125</v>
      </c>
      <c r="K40" s="19">
        <v>46477</v>
      </c>
      <c r="L40" s="19"/>
      <c r="M40" s="19" t="s">
        <v>30</v>
      </c>
    </row>
    <row r="41" spans="2:13" ht="28.8" x14ac:dyDescent="0.3">
      <c r="B41" s="19">
        <v>43556</v>
      </c>
      <c r="C41" s="33" t="s">
        <v>140</v>
      </c>
      <c r="D41" s="16" t="s">
        <v>151</v>
      </c>
      <c r="E41" s="19" t="s">
        <v>138</v>
      </c>
      <c r="F41" s="20">
        <v>15718800</v>
      </c>
      <c r="G41" s="30">
        <v>294000</v>
      </c>
      <c r="H41" s="20">
        <v>25573200</v>
      </c>
      <c r="I41" s="19" t="s">
        <v>27</v>
      </c>
      <c r="J41" s="19" t="s">
        <v>125</v>
      </c>
      <c r="K41" s="19">
        <v>46477</v>
      </c>
      <c r="L41" s="19"/>
      <c r="M41" s="19" t="s">
        <v>30</v>
      </c>
    </row>
    <row r="42" spans="2:13" ht="28.8" x14ac:dyDescent="0.3">
      <c r="B42" s="19">
        <v>43556</v>
      </c>
      <c r="C42" s="33" t="s">
        <v>141</v>
      </c>
      <c r="D42" s="16" t="s">
        <v>151</v>
      </c>
      <c r="E42" s="19" t="s">
        <v>142</v>
      </c>
      <c r="F42" s="20">
        <v>12824040</v>
      </c>
      <c r="G42" s="30">
        <v>156000</v>
      </c>
      <c r="H42" s="20">
        <v>20236860</v>
      </c>
      <c r="I42" s="19" t="s">
        <v>143</v>
      </c>
      <c r="J42" s="19" t="s">
        <v>125</v>
      </c>
      <c r="K42" s="19">
        <v>46477</v>
      </c>
      <c r="L42" s="19"/>
      <c r="M42" s="19" t="s">
        <v>30</v>
      </c>
    </row>
    <row r="43" spans="2:13" ht="28.8" x14ac:dyDescent="0.3">
      <c r="B43" s="19">
        <v>43556</v>
      </c>
      <c r="C43" s="33" t="s">
        <v>144</v>
      </c>
      <c r="D43" s="16" t="s">
        <v>151</v>
      </c>
      <c r="E43" s="19" t="s">
        <v>145</v>
      </c>
      <c r="F43" s="20">
        <v>20511146</v>
      </c>
      <c r="G43" s="30">
        <v>111000</v>
      </c>
      <c r="H43" s="20">
        <v>32463992</v>
      </c>
      <c r="I43" s="19" t="s">
        <v>143</v>
      </c>
      <c r="J43" s="19" t="s">
        <v>125</v>
      </c>
      <c r="K43" s="19">
        <v>46477</v>
      </c>
      <c r="L43" s="19"/>
      <c r="M43" s="19" t="s">
        <v>30</v>
      </c>
    </row>
  </sheetData>
  <dataConsolidate/>
  <mergeCells count="4">
    <mergeCell ref="D2:E2"/>
    <mergeCell ref="D4:E4"/>
    <mergeCell ref="B4:C4"/>
    <mergeCell ref="B2:C2"/>
  </mergeCells>
  <hyperlinks>
    <hyperlink ref="D13" r:id="rId1" display="https://intranet.gov.bc.ca/theloop/staff-workplace/about-our-ministry/ripd" xr:uid="{8EC05828-EDA0-4EAE-A514-852B732E7BFF}"/>
    <hyperlink ref="D14" r:id="rId2" display="https://intranet.gov.bc.ca/theloop/staff-workplace/about-our-ministry/ripd" xr:uid="{A0B37F81-4649-441D-A969-24E3392E73A5}"/>
    <hyperlink ref="D15" r:id="rId3" display="https://intranet.gov.bc.ca/theloop/staff-workplace/about-our-ministry/ripd" xr:uid="{CA0F444E-5845-499A-BB31-7457FA046252}"/>
  </hyperlinks>
  <pageMargins left="0.70866141732283472" right="0.70866141732283472" top="0.74803149606299213" bottom="0.74803149606299213" header="0.31496062992125984" footer="0.31496062992125984"/>
  <pageSetup paperSize="5" scale="44" fitToHeight="0" orientation="landscape" r:id="rId4"/>
  <legacyDrawing r:id="rId5"/>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'DO NOT DELETE'!$A$1:$A$4</xm:f>
          </x14:formula1>
          <xm:sqref>I8:I10 I44:I1048576</xm:sqref>
        </x14:dataValidation>
        <x14:dataValidation type="list" allowBlank="1" showInputMessage="1" showErrorMessage="1" xr:uid="{00000000-0002-0000-0000-000001000000}">
          <x14:formula1>
            <xm:f>'DO NOT DELETE'!$B$1:$B$12</xm:f>
          </x14:formula1>
          <xm:sqref>M8:M12 M44:M1048576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2"/>
  <sheetViews>
    <sheetView topLeftCell="A2" workbookViewId="0">
      <selection activeCell="B9" sqref="B9"/>
    </sheetView>
  </sheetViews>
  <sheetFormatPr defaultRowHeight="14.4" x14ac:dyDescent="0.3"/>
  <cols>
    <col min="1" max="1" width="87.44140625" customWidth="1"/>
    <col min="2" max="2" width="79.6640625" bestFit="1" customWidth="1"/>
  </cols>
  <sheetData>
    <row r="1" spans="1:2" x14ac:dyDescent="0.3">
      <c r="A1" s="9" t="s">
        <v>24</v>
      </c>
      <c r="B1" t="s">
        <v>30</v>
      </c>
    </row>
    <row r="2" spans="1:2" x14ac:dyDescent="0.3">
      <c r="A2" s="9" t="s">
        <v>25</v>
      </c>
      <c r="B2" t="s">
        <v>31</v>
      </c>
    </row>
    <row r="3" spans="1:2" x14ac:dyDescent="0.3">
      <c r="A3" s="9" t="s">
        <v>26</v>
      </c>
      <c r="B3" t="s">
        <v>32</v>
      </c>
    </row>
    <row r="4" spans="1:2" x14ac:dyDescent="0.3">
      <c r="A4" s="9" t="s">
        <v>27</v>
      </c>
      <c r="B4" t="s">
        <v>33</v>
      </c>
    </row>
    <row r="5" spans="1:2" x14ac:dyDescent="0.3">
      <c r="A5" s="9"/>
      <c r="B5" t="s">
        <v>34</v>
      </c>
    </row>
    <row r="6" spans="1:2" x14ac:dyDescent="0.3">
      <c r="A6" s="9"/>
      <c r="B6" t="s">
        <v>35</v>
      </c>
    </row>
    <row r="7" spans="1:2" x14ac:dyDescent="0.3">
      <c r="A7" s="9"/>
      <c r="B7" t="s">
        <v>36</v>
      </c>
    </row>
    <row r="8" spans="1:2" x14ac:dyDescent="0.3">
      <c r="A8" s="9"/>
      <c r="B8" t="s">
        <v>37</v>
      </c>
    </row>
    <row r="9" spans="1:2" x14ac:dyDescent="0.3">
      <c r="A9" s="9"/>
      <c r="B9" t="s">
        <v>38</v>
      </c>
    </row>
    <row r="10" spans="1:2" x14ac:dyDescent="0.3">
      <c r="A10" s="9"/>
      <c r="B10" t="s">
        <v>39</v>
      </c>
    </row>
    <row r="11" spans="1:2" x14ac:dyDescent="0.3">
      <c r="B11" t="s">
        <v>40</v>
      </c>
    </row>
    <row r="12" spans="1:2" x14ac:dyDescent="0.3">
      <c r="B12" t="s">
        <v>41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Quarterly Report</vt:lpstr>
      <vt:lpstr>DO NOT DELETE</vt:lpstr>
      <vt:lpstr>'Quarterly Report'!Print_Area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2022-05-11T17:58:45Z</cp:lastPrinted>
  <dcterms:created xsi:type="dcterms:W3CDTF">2016-05-20T21:39:28Z</dcterms:created>
  <dcterms:modified xsi:type="dcterms:W3CDTF">2024-01-26T17:18:33Z</dcterms:modified>
</cp:coreProperties>
</file>