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APPROVED - 10K Q4 2024\"/>
    </mc:Choice>
  </mc:AlternateContent>
  <xr:revisionPtr revIDLastSave="0" documentId="8_{C44CFC08-71DC-46BF-9206-F2624623F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4 FY24" sheetId="1" r:id="rId1"/>
    <sheet name="DO NOT DELETE" sheetId="2" r:id="rId2"/>
  </sheets>
  <definedNames>
    <definedName name="_xlnm.Print_Area" localSheetId="0">'Q4 FY24'!$A$1:$M$8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2" i="1" s="1"/>
  <c r="H20" i="1"/>
  <c r="F23" i="1" s="1"/>
  <c r="C20" i="1"/>
  <c r="E23" i="1" s="1"/>
  <c r="C14" i="1"/>
  <c r="E22" i="1" s="1"/>
  <c r="E24" i="1" s="1"/>
  <c r="F24" i="1" l="1"/>
</calcChain>
</file>

<file path=xl/sharedStrings.xml><?xml version="1.0" encoding="utf-8"?>
<sst xmlns="http://schemas.openxmlformats.org/spreadsheetml/2006/main" count="78" uniqueCount="67">
  <si>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</si>
  <si>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</si>
  <si>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</si>
  <si>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</si>
  <si>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</si>
  <si>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</si>
  <si>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</si>
  <si>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</si>
  <si>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</si>
  <si>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</si>
  <si>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</si>
  <si>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</si>
  <si>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</si>
  <si>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</si>
  <si>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</si>
  <si>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</si>
  <si>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</si>
  <si>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</si>
  <si>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</si>
  <si>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</si>
  <si>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</si>
  <si>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</si>
  <si>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</si>
  <si>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</si>
  <si>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</si>
  <si>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</si>
  <si>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</si>
  <si>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</si>
  <si>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</si>
  <si>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</si>
  <si>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</si>
  <si>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</si>
  <si>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</si>
  <si>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</si>
  <si>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</si>
  <si>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</si>
  <si>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</si>
  <si>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</si>
  <si>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</si>
  <si>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</si>
  <si>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</si>
  <si>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</si>
  <si>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Labour</t>
  </si>
  <si>
    <t>53100 Workers Comp Appeal Tribunal</t>
  </si>
  <si>
    <t>FY24 Q4</t>
  </si>
  <si>
    <t>C24LBR10</t>
  </si>
  <si>
    <t>53200 Employers Adviser</t>
  </si>
  <si>
    <t>MOSAIC MULTI-LINGUAL ORIENTATION SERVICE ASSOCIATION FOR IMMIGRANT COMMUNITIES</t>
  </si>
  <si>
    <t>Provide translation services for EAO newsletters</t>
  </si>
  <si>
    <t>C24LBR08</t>
  </si>
  <si>
    <t>C. STEWART-PATTERSON M.D. INC.</t>
  </si>
  <si>
    <t>C24WCAT001</t>
  </si>
  <si>
    <t>CEDAR AND SAGE LAW CORPORATION</t>
  </si>
  <si>
    <t>C24LBR11</t>
  </si>
  <si>
    <t>52200 Labour Policy and Legislation</t>
  </si>
  <si>
    <t>FLEMING, MICHAEL</t>
  </si>
  <si>
    <t xml:space="preserve">The panel of three people is tasked with providing recommendations, by May 31 2024, on amending the Labour Relations Code to better support a growing and sustainable economy. The panel will also make sure B.C.’s labour code is consistent with best practices elsewhere in Canada. </t>
  </si>
  <si>
    <t>Contract Amendment</t>
  </si>
  <si>
    <t>C23BTR02/C23BTR02A</t>
  </si>
  <si>
    <t>ADMO</t>
  </si>
  <si>
    <t>WeBe Consulting (Frank Everitt)</t>
  </si>
  <si>
    <t>Provide on the ground support for the Bridging to Retirement program in the province of BC</t>
  </si>
  <si>
    <t>New Contracts:</t>
  </si>
  <si>
    <t>Contract Amendment:</t>
  </si>
  <si>
    <t>Total</t>
  </si>
  <si>
    <t>Consulting physician to provide support to WCAT's  medical investigation function, maintain WCAT's access to outside expertise and to provide general and specific medical advice.</t>
  </si>
  <si>
    <t>To enhance on how WCAT processes appeals related to reconciliation and the UN Declaration on the Rights of Indigenous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</si>
</sst>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[$-1009]mmmm\ d\,\ yyyy;@"/>
    <numFmt numFmtId="165" formatCode="&quot;$&quot;#,##0.00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" fillId="3" borderId="2" xfId="0" applyNumberFormat="1" applyFont="1" applyFill="1" applyBorder="1" applyAlignment="1">
      <alignment horizont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vertical="center" indent="9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165" fontId="0" fillId="0" borderId="4" xfId="0" applyNumberFormat="1" applyBorder="1" applyAlignment="1">
      <alignment horizontal="right" vertical="top" wrapText="1"/>
    </xf>
    <xf numFmtId="165" fontId="0" fillId="0" borderId="0" xfId="0" applyNumberFormat="1" applyAlignment="1">
      <alignment horizontal="right"/>
    </xf>
    <xf numFmtId="0" fontId="0" fillId="0" borderId="6" xfId="0" applyBorder="1"/>
    <xf numFmtId="165" fontId="0" fillId="0" borderId="6" xfId="0" applyNumberFormat="1" applyBorder="1"/>
    <xf numFmtId="0" fontId="4" fillId="0" borderId="6" xfId="0" applyFont="1" applyBorder="1" applyAlignment="1">
      <alignment horizontal="center"/>
    </xf>
    <xf numFmtId="0" fontId="11" fillId="0" borderId="6" xfId="0" applyFont="1" applyBorder="1"/>
    <xf numFmtId="0" fontId="4" fillId="0" borderId="6" xfId="0" applyFont="1" applyBorder="1"/>
    <xf numFmtId="165" fontId="4" fillId="0" borderId="6" xfId="0" applyNumberFormat="1" applyFont="1" applyBorder="1"/>
    <xf numFmtId="165" fontId="4" fillId="0" borderId="6" xfId="0" applyNumberFormat="1" applyFont="1" applyBorder="1" applyAlignment="1">
      <alignment horizontal="right"/>
    </xf>
    <xf numFmtId="166" fontId="9" fillId="0" borderId="0" xfId="0" applyNumberFormat="1" applyFont="1"/>
    <xf numFmtId="0" fontId="0" fillId="0" borderId="0" xfId="0" applyAlignment="1">
      <alignment vertical="top" wrapText="1"/>
    </xf>
    <xf numFmtId="166" fontId="0" fillId="0" borderId="4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7" fontId="0" fillId="0" borderId="4" xfId="1" applyNumberFormat="1" applyFont="1" applyBorder="1" applyAlignment="1">
      <alignment vertical="top" wrapText="1"/>
    </xf>
    <xf numFmtId="165" fontId="0" fillId="0" borderId="4" xfId="0" applyNumberFormat="1" applyBorder="1" applyAlignment="1">
      <alignment vertical="top" wrapText="1"/>
    </xf>
    <xf numFmtId="165" fontId="0" fillId="0" borderId="4" xfId="0" applyNumberFormat="1" applyBorder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/>
    <xf numFmtId="0" fontId="9" fillId="0" borderId="5" xfId="0" applyFont="1" applyBorder="1" applyAlignment="1">
      <alignment horizontal="center"/>
    </xf>
    <xf numFmtId="165" fontId="9" fillId="4" borderId="5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5"/>
  <sheetViews>
    <sheetView tabSelected="1" zoomScale="80" zoomScaleNormal="80" zoomScaleSheetLayoutView="100" zoomScalePageLayoutView="72" workbookViewId="0">
      <selection activeCell="H11" sqref="H11"/>
    </sheetView>
  </sheetViews>
  <sheetFormatPr defaultRowHeight="14.4" x14ac:dyDescent="0.3"/>
  <cols>
    <col min="1" max="1" width="3.6640625" customWidth="1"/>
    <col min="2" max="2" width="21" style="15" customWidth="1"/>
    <col min="3" max="6" width="24.5546875" customWidth="1"/>
    <col min="7" max="7" width="20.5546875" style="12" customWidth="1"/>
    <col min="8" max="8" width="24.5546875" style="12" customWidth="1"/>
    <col min="9" max="9" width="24.5546875" customWidth="1"/>
    <col min="10" max="10" width="38.33203125" customWidth="1"/>
    <col min="11" max="11" width="24.5546875" style="15" customWidth="1"/>
    <col min="12" max="12" width="24.5546875" customWidth="1"/>
    <col min="13" max="13" width="36.6640625" customWidth="1"/>
  </cols>
  <sheetData>
    <row r="2" spans="1:13" ht="23.4" x14ac:dyDescent="0.45">
      <c r="B2" s="47" t="s">
        <v>8</v>
      </c>
      <c r="C2" s="47"/>
      <c r="D2" s="45" t="s">
        <v>42</v>
      </c>
      <c r="E2" s="45"/>
    </row>
    <row r="3" spans="1:13" ht="7.95" customHeight="1" x14ac:dyDescent="0.35">
      <c r="C3" s="2"/>
      <c r="D3" s="1"/>
    </row>
    <row r="4" spans="1:13" ht="23.4" x14ac:dyDescent="0.45">
      <c r="B4" s="47" t="s">
        <v>9</v>
      </c>
      <c r="C4" s="47"/>
      <c r="D4" s="46" t="s">
        <v>44</v>
      </c>
      <c r="E4" s="46"/>
    </row>
    <row r="5" spans="1:13" ht="15" thickBot="1" x14ac:dyDescent="0.35">
      <c r="D5" s="1"/>
    </row>
    <row r="6" spans="1:13" ht="45.6" customHeight="1" thickTop="1" x14ac:dyDescent="0.3">
      <c r="A6" s="4"/>
      <c r="B6" s="16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13" t="s">
        <v>16</v>
      </c>
      <c r="H6" s="13" t="s">
        <v>15</v>
      </c>
      <c r="I6" s="5" t="s">
        <v>12</v>
      </c>
      <c r="J6" s="5" t="s">
        <v>11</v>
      </c>
      <c r="K6" s="16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1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14" t="s">
        <v>19</v>
      </c>
      <c r="H7" s="14" t="s">
        <v>20</v>
      </c>
      <c r="I7" s="7" t="s">
        <v>28</v>
      </c>
      <c r="J7" s="7" t="s">
        <v>22</v>
      </c>
      <c r="K7" s="17" t="s">
        <v>5</v>
      </c>
      <c r="L7" s="10" t="s">
        <v>29</v>
      </c>
      <c r="M7" s="7" t="s">
        <v>23</v>
      </c>
    </row>
    <row r="8" spans="1:13" ht="15" thickTop="1" x14ac:dyDescent="0.3">
      <c r="B8" s="18"/>
      <c r="J8" s="11"/>
      <c r="L8" s="8"/>
    </row>
    <row r="9" spans="1:13" ht="57.6" x14ac:dyDescent="0.3">
      <c r="B9" s="19">
        <v>45323</v>
      </c>
      <c r="C9" s="20" t="s">
        <v>45</v>
      </c>
      <c r="D9" s="20" t="s">
        <v>46</v>
      </c>
      <c r="E9" s="20" t="s">
        <v>47</v>
      </c>
      <c r="F9" s="22">
        <v>20000</v>
      </c>
      <c r="G9" s="21"/>
      <c r="H9" s="37"/>
      <c r="I9" s="20" t="s">
        <v>24</v>
      </c>
      <c r="J9" s="20" t="s">
        <v>48</v>
      </c>
      <c r="K9" s="19">
        <v>45747</v>
      </c>
      <c r="L9" s="20"/>
      <c r="M9" s="20" t="s">
        <v>31</v>
      </c>
    </row>
    <row r="10" spans="1:13" ht="102" customHeight="1" x14ac:dyDescent="0.3">
      <c r="B10" s="19">
        <v>45334</v>
      </c>
      <c r="C10" s="20" t="s">
        <v>49</v>
      </c>
      <c r="D10" s="20" t="s">
        <v>43</v>
      </c>
      <c r="E10" s="20" t="s">
        <v>50</v>
      </c>
      <c r="F10" s="22">
        <v>540000</v>
      </c>
      <c r="G10" s="21"/>
      <c r="H10" s="37"/>
      <c r="I10" s="20" t="s">
        <v>24</v>
      </c>
      <c r="J10" s="20" t="s">
        <v>65</v>
      </c>
      <c r="K10" s="19">
        <v>46064</v>
      </c>
      <c r="L10" s="20"/>
      <c r="M10" s="20" t="s">
        <v>30</v>
      </c>
    </row>
    <row r="11" spans="1:13" ht="86.25" customHeight="1" x14ac:dyDescent="0.3">
      <c r="B11" s="19">
        <v>45047</v>
      </c>
      <c r="C11" s="20" t="s">
        <v>51</v>
      </c>
      <c r="D11" s="20" t="s">
        <v>43</v>
      </c>
      <c r="E11" s="20" t="s">
        <v>52</v>
      </c>
      <c r="F11" s="22">
        <v>50000</v>
      </c>
      <c r="G11" s="21"/>
      <c r="H11" s="37"/>
      <c r="I11" s="20" t="s">
        <v>25</v>
      </c>
      <c r="J11" s="20" t="s">
        <v>66</v>
      </c>
      <c r="K11" s="19">
        <v>45747</v>
      </c>
      <c r="L11" s="20"/>
      <c r="M11" s="20" t="s">
        <v>33</v>
      </c>
    </row>
    <row r="12" spans="1:13" ht="138.75" customHeight="1" x14ac:dyDescent="0.3">
      <c r="B12" s="19">
        <v>45318</v>
      </c>
      <c r="C12" s="20" t="s">
        <v>53</v>
      </c>
      <c r="D12" s="20" t="s">
        <v>54</v>
      </c>
      <c r="E12" s="20" t="s">
        <v>55</v>
      </c>
      <c r="F12" s="22">
        <v>99500</v>
      </c>
      <c r="G12" s="21"/>
      <c r="H12" s="37"/>
      <c r="I12" s="20" t="s">
        <v>25</v>
      </c>
      <c r="J12" s="20" t="s">
        <v>56</v>
      </c>
      <c r="K12" s="19">
        <v>45536</v>
      </c>
      <c r="L12" s="20"/>
      <c r="M12" s="20" t="s">
        <v>36</v>
      </c>
    </row>
    <row r="13" spans="1:13" x14ac:dyDescent="0.3">
      <c r="H13" s="23"/>
    </row>
    <row r="14" spans="1:13" ht="18" x14ac:dyDescent="0.35">
      <c r="C14" s="26">
        <f>COUNTA(C9:C12)</f>
        <v>4</v>
      </c>
      <c r="D14" s="27"/>
      <c r="E14" s="28"/>
      <c r="F14" s="30">
        <f>SUM(F9:F12)</f>
        <v>709500</v>
      </c>
      <c r="G14" s="38"/>
      <c r="H14" s="39"/>
    </row>
    <row r="15" spans="1:13" x14ac:dyDescent="0.3">
      <c r="H15" s="23"/>
    </row>
    <row r="16" spans="1:13" x14ac:dyDescent="0.3">
      <c r="H16" s="23"/>
    </row>
    <row r="17" spans="2:13" ht="18" x14ac:dyDescent="0.35">
      <c r="B17" s="31" t="s">
        <v>57</v>
      </c>
      <c r="H17" s="23"/>
    </row>
    <row r="18" spans="2:13" s="32" customFormat="1" ht="60.75" customHeight="1" x14ac:dyDescent="0.3">
      <c r="B18" s="19">
        <v>44746</v>
      </c>
      <c r="C18" s="34" t="s">
        <v>58</v>
      </c>
      <c r="D18" s="34" t="s">
        <v>59</v>
      </c>
      <c r="E18" s="34" t="s">
        <v>60</v>
      </c>
      <c r="F18" s="35">
        <v>125000</v>
      </c>
      <c r="G18" s="36">
        <v>125000</v>
      </c>
      <c r="H18" s="36">
        <v>375000</v>
      </c>
      <c r="I18" s="34" t="s">
        <v>24</v>
      </c>
      <c r="J18" s="34" t="s">
        <v>61</v>
      </c>
      <c r="K18" s="33">
        <v>45747</v>
      </c>
      <c r="L18" s="34"/>
      <c r="M18" s="34" t="s">
        <v>30</v>
      </c>
    </row>
    <row r="20" spans="2:13" ht="18" x14ac:dyDescent="0.35">
      <c r="C20" s="26">
        <f>COUNTA(C18)</f>
        <v>1</v>
      </c>
      <c r="D20" s="24"/>
      <c r="E20" s="24"/>
      <c r="F20" s="24"/>
      <c r="G20" s="25"/>
      <c r="H20" s="29">
        <f>+H18</f>
        <v>375000</v>
      </c>
    </row>
    <row r="22" spans="2:13" ht="18" x14ac:dyDescent="0.35">
      <c r="D22" s="40" t="s">
        <v>62</v>
      </c>
      <c r="E22" s="41">
        <f>+C14</f>
        <v>4</v>
      </c>
      <c r="F22" s="42">
        <f>+F14</f>
        <v>709500</v>
      </c>
    </row>
    <row r="23" spans="2:13" ht="18" x14ac:dyDescent="0.35">
      <c r="D23" s="40" t="s">
        <v>63</v>
      </c>
      <c r="E23" s="41">
        <f>+C20</f>
        <v>1</v>
      </c>
      <c r="F23" s="42">
        <f>+H20</f>
        <v>375000</v>
      </c>
    </row>
    <row r="24" spans="2:13" ht="18.600000000000001" thickBot="1" x14ac:dyDescent="0.4">
      <c r="D24" s="43" t="s">
        <v>64</v>
      </c>
      <c r="E24" s="43">
        <f>SUM(E22:E23)</f>
        <v>5</v>
      </c>
      <c r="F24" s="44">
        <f>SUM(F22:F23)</f>
        <v>1084500</v>
      </c>
    </row>
    <row r="25" spans="2:13" ht="15" thickTop="1" x14ac:dyDescent="0.3"/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Q4 FY24</vt:lpstr>
      <vt:lpstr>DO NOT DELETE</vt:lpstr>
      <vt:lpstr>'Q4 FY24'!Print_Area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Tyler Barbon</cp:lastModifiedBy>
  <cp:lastPrinted>2016-05-26T00:13:29Z</cp:lastPrinted>
  <dcterms:created xsi:type="dcterms:W3CDTF">2016-05-20T21:39:28Z</dcterms:created>
  <dcterms:modified xsi:type="dcterms:W3CDTF">2024-05-10T20:43:28Z</dcterms:modified>
</cp:coreProperties>
</file>