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4.  Contracts over 10K\FY 2023-2024\Q4 - January-March 2024\IN SIGNOFF - 10K Q4 2024\APPROVED - 10K Q4 2024\"/>
    </mc:Choice>
  </mc:AlternateContent>
  <xr:revisionPtr revIDLastSave="0" documentId="8_{98280CAD-93A6-4D29-9A89-DCD187741D14}" xr6:coauthVersionLast="47" xr6:coauthVersionMax="47" xr10:uidLastSave="{00000000-0000-0000-0000-000000000000}"/>
  <bookViews>
    <workbookView xWindow="-108" yWindow="-108" windowWidth="23256" windowHeight="12576" xr2:uid="{00000000-000D-0000-FFFF-FFFF00000000}"/>
  </bookViews>
  <sheets>
    <sheet name="Q4 Report - Contracts over $10k" sheetId="6" r:id="rId1"/>
    <sheet name="DO NOT DELETE" sheetId="7" r:id="rId2"/>
  </sheets>
  <definedNames>
    <definedName name="_xlnm._FilterDatabase" localSheetId="0" hidden="1">'Q4 Report - Contracts over $10k'!$A$6:$N$9</definedName>
    <definedName name="_xlnm.Print_Area" localSheetId="0">'Q4 Report - Contracts over $10k'!$A$1:$M$7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 l="1"/>
</calcChain>
</file>

<file path=xl/sharedStrings.xml><?xml version="1.0" encoding="utf-8"?>
<sst xmlns="http://schemas.openxmlformats.org/spreadsheetml/2006/main" count="305" uniqueCount="151">
  <si>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</si>
  <si>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</si>
  <si>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</si>
  <si>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</si>
  <si>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</si>
  <si>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</si>
  <si>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</si>
  <si>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</si>
  <si>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</si>
  <si>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</si>
  <si>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</si>
  <si>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</si>
  <si>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</si>
  <si>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</si>
  <si>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</si>
  <si>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</si>
  <si>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</si>
  <si>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</si>
  <si>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</si>
  <si>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</si>
  <si>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</si>
  <si>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</si>
  <si>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</si>
  <si>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</si>
  <si>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</si>
  <si>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</si>
  <si>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</si>
  <si>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101 - Another competitive selection process used</t>
  </si>
  <si>
    <t>201 - Direct Award - Sole Source</t>
  </si>
  <si>
    <t>600 - Other procurement process</t>
  </si>
  <si>
    <t>SDPR</t>
  </si>
  <si>
    <t>Information Services Division</t>
  </si>
  <si>
    <t>Rocket Annual subscription and M&amp;S renewal</t>
  </si>
  <si>
    <t xml:space="preserve">GeoMetrix support renewal </t>
  </si>
  <si>
    <t xml:space="preserve">Rocket Annual subscription and M&amp;S Re-procurement </t>
  </si>
  <si>
    <t xml:space="preserve">GeoMetrix M&amp;S Re-procurement </t>
  </si>
  <si>
    <t xml:space="preserve">Salesforce.com Canada Corporation </t>
  </si>
  <si>
    <t xml:space="preserve">Gartner Canada Co. </t>
  </si>
  <si>
    <t>SITC46834240085</t>
  </si>
  <si>
    <t>Gartner License subscription</t>
  </si>
  <si>
    <t xml:space="preserve">Subcription based leadership advisory services </t>
  </si>
  <si>
    <t xml:space="preserve">GeoMetrix Data Systems Inc. </t>
  </si>
  <si>
    <t xml:space="preserve">Rocket Software Inc </t>
  </si>
  <si>
    <t xml:space="preserve">Tactivos Inc.   (Mural) </t>
  </si>
  <si>
    <t>SITC46825240089</t>
  </si>
  <si>
    <t>SITC46825240090</t>
  </si>
  <si>
    <t xml:space="preserve">Subscription MYFS Annual Renewal </t>
  </si>
  <si>
    <t xml:space="preserve">Neci The Procurement School Inc. </t>
  </si>
  <si>
    <t>SITC46825240094</t>
  </si>
  <si>
    <t>Procurement Planning, Advisory and Faciliation Servcies</t>
  </si>
  <si>
    <t xml:space="preserve">PricewaterhouseCoopers LLP </t>
  </si>
  <si>
    <t>SITC46834240096</t>
  </si>
  <si>
    <t>Contact Center Discovery</t>
  </si>
  <si>
    <t>SITC46837250018</t>
  </si>
  <si>
    <t xml:space="preserve">SITC46839240100 </t>
  </si>
  <si>
    <t xml:space="preserve">Mural Subscription Renewal </t>
  </si>
  <si>
    <t xml:space="preserve">Subscription Renewal </t>
  </si>
  <si>
    <t>FY24 Q4</t>
  </si>
  <si>
    <t>80 Shared Cost Arrangements</t>
  </si>
  <si>
    <t>200 - Direct Award - Government Organization</t>
  </si>
  <si>
    <t>100 - Open competitive process posted on BC Bid</t>
  </si>
  <si>
    <t xml:space="preserve"> SPSC46175240088</t>
  </si>
  <si>
    <t>Justice Institute of British Columbia</t>
  </si>
  <si>
    <t xml:space="preserve">Specialized training is not currently available within the ministry and needs to be contracted out to organizations that have the expertise to deliver existing or customized training content. This training gives CI Specialists the skills and knowledge needed to be effective in their work and properly support people in the community. </t>
  </si>
  <si>
    <t>Trauma Informed Practice Training</t>
  </si>
  <si>
    <t>SPSC46175240087</t>
  </si>
  <si>
    <t>Canadian Mental Health Association of BC</t>
  </si>
  <si>
    <t>Mental Health and Addictions Training</t>
  </si>
  <si>
    <t>Service Delivery Division</t>
  </si>
  <si>
    <t>CJCP46G082300736</t>
  </si>
  <si>
    <t>ELMSD</t>
  </si>
  <si>
    <t>YOUNG WOMENS CHRISTIAN ASSOCIATION</t>
  </si>
  <si>
    <t>TECHLINK III</t>
  </si>
  <si>
    <t>Effective February 1, 2024</t>
  </si>
  <si>
    <t>CPBLMT46G082200714</t>
  </si>
  <si>
    <t>PROGRESSIVE INTERCULTURAL COMMUNITY SERVICES SOCIETY</t>
  </si>
  <si>
    <t>AGRICULTURAL WORKFORCE TRANSITION – GREENHOUSE TECHNICIAN TRAINING PROJECT</t>
  </si>
  <si>
    <t>Effective March 1, 2024</t>
  </si>
  <si>
    <t>CPBLMT46G082300782</t>
  </si>
  <si>
    <t>BC LIONS SOCIETY FOR CHILDREN WITH DISABILITIES</t>
  </si>
  <si>
    <t>COMPASSWORKS</t>
  </si>
  <si>
    <t>Effective February 1, 2026</t>
  </si>
  <si>
    <t>CPBLMT46G082300790</t>
  </si>
  <si>
    <t>ACE TRADES AND TECHNICAL INSTITUTE INCORPORATED</t>
  </si>
  <si>
    <t>INDUSTRIAL TRADES TRAINING FOR RED SEAL CERTIFICATION: AUTOMOTIVE TECHNICIAN/MILLWRIGHT/WELDER</t>
  </si>
  <si>
    <t>CPBLMT46G082300797</t>
  </si>
  <si>
    <t>FOUNDATION FOR A PATH FORWARD</t>
  </si>
  <si>
    <t>DIGITAL MARKETING DIPLOMA - PBLMT TRAINING PROJECT</t>
  </si>
  <si>
    <t>Effective January 1, 2026</t>
  </si>
  <si>
    <t>CPBLMT46G102300792</t>
  </si>
  <si>
    <t>8994269 CANADA LIMITED</t>
  </si>
  <si>
    <t>DIGITAL BUSINESS MANAGEMENT TRAINING</t>
  </si>
  <si>
    <t>CRI46G082100658</t>
  </si>
  <si>
    <t>LOOKOUT HOUSING AND HEALTH SOCIETY</t>
  </si>
  <si>
    <t>LOOKOUT ETHICAL EMPLOYMENT PROGRAM (LEEP)</t>
  </si>
  <si>
    <t>SCA46962240093</t>
  </si>
  <si>
    <t>Delivery of a workshop that is in support of further developing Indigenous relations as per TRC call to action recommendation 57.</t>
  </si>
  <si>
    <t>209 - Direct Award Shared Cost Arrangement (competition not appropriate)</t>
  </si>
  <si>
    <t>SPSC46612240092</t>
  </si>
  <si>
    <t>61 Professional Services-Advisory</t>
  </si>
  <si>
    <t>Care Economy Labour Productivity Analysis</t>
  </si>
  <si>
    <t>SES46G07197-ES</t>
  </si>
  <si>
    <t>MAXIMUS CANADA EMPLOYMENT SERVICES INC.</t>
  </si>
  <si>
    <t>Work BC Employment Services</t>
  </si>
  <si>
    <t>SES46G081921-ES</t>
  </si>
  <si>
    <t>OPTIONS COMMUNITY SERVICES SOCIETY</t>
  </si>
  <si>
    <t>SES46G081928-ES</t>
  </si>
  <si>
    <t>WCG INTERNATIONAL CONSULTANTS LTD</t>
  </si>
  <si>
    <t>SES46G091938-ES</t>
  </si>
  <si>
    <t>COMMUNITY FUTURES DEVELOPMENT CORPORATION - NORTH OKANAGAN</t>
  </si>
  <si>
    <t>SES46G08199-ES</t>
  </si>
  <si>
    <t>OPEN DOOR SOCIAL SERVICES SOCIETY</t>
  </si>
  <si>
    <t>SES46G081911-ES</t>
  </si>
  <si>
    <t>SES46G081924-ES</t>
  </si>
  <si>
    <t>SES46G081919-ES</t>
  </si>
  <si>
    <t>SATS46G0919ATS</t>
  </si>
  <si>
    <t>NEIL SQUIRE SOCIETY</t>
  </si>
  <si>
    <t>SES46G101936-ES</t>
  </si>
  <si>
    <t>KOOTENAY CAREER DEVELOPMENT SOCIETY</t>
  </si>
  <si>
    <t>SES46G121939-ES</t>
  </si>
  <si>
    <t>HECATE STRAIT EMPLOYMENT DEVELOPMENT SOCIETY</t>
  </si>
  <si>
    <t>SES46G121940-ES</t>
  </si>
  <si>
    <t>NORTHWEST TRAINING LTD</t>
  </si>
  <si>
    <t>SES46G091934-ES</t>
  </si>
  <si>
    <t>SES46G07191-ES</t>
  </si>
  <si>
    <t>NORTH ISLAND EMPLOYMENT FOUNDATIONS SOCIETY</t>
  </si>
  <si>
    <t>SPSC46T02240015</t>
  </si>
  <si>
    <t>Armour Security and Protection Services Corp.</t>
  </si>
  <si>
    <t>Provision of contracted security services for Vancouver Island Site Offices</t>
  </si>
  <si>
    <t>Amendment Effective January 11, 2024</t>
  </si>
  <si>
    <t>SITC46834240099</t>
  </si>
  <si>
    <t>SITC46834240101</t>
  </si>
  <si>
    <t>SITC46834240098</t>
  </si>
  <si>
    <t>APPSONTIME TECHNOLOGIES LTD.</t>
  </si>
  <si>
    <t>TUNNELL, JUDSON</t>
  </si>
  <si>
    <t>ZESTXT CORP.</t>
  </si>
  <si>
    <t>63 Information Systems-Operating</t>
  </si>
  <si>
    <t>210 - Exception allowable under a trade agreement</t>
  </si>
  <si>
    <t>208 - Direct Award - Shared Cost Arrangement (financial assistance)</t>
  </si>
  <si>
    <t xml:space="preserve">206 - Direct Award permitted under another corporate policy or legislation </t>
  </si>
  <si>
    <t xml:space="preserve">204 - Direct Award - Confidentiality </t>
  </si>
  <si>
    <t>203 - Direct Award - Security, Order etc.</t>
  </si>
  <si>
    <t>202 - Direct Award - Emergency</t>
  </si>
  <si>
    <t xml:space="preserve">Contract for IT POC to support case management (Install and configure software components). </t>
  </si>
  <si>
    <t>Software Development</t>
  </si>
  <si>
    <t>Kathi Camilleri</t>
  </si>
  <si>
    <t>Deetken Enterprises Inc. DBA Deetken Insight</t>
  </si>
  <si>
    <t>SES46G081926-ES</t>
  </si>
  <si>
    <t>SAS46G0919AS</t>
  </si>
  <si>
    <t>DOUGLAS COLLEGE</t>
  </si>
  <si>
    <t>Initial Contract Value has been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</si>
</sst>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6">
    <xf numFmtId="0" fontId="0"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9" fillId="0" borderId="0"/>
    <xf numFmtId="43" fontId="8" fillId="0" borderId="0" applyFont="0" applyFill="0" applyBorder="0" applyAlignment="0" applyProtection="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5" fillId="3" borderId="3" xfId="0" applyFont="1" applyFill="1" applyBorder="1" applyAlignment="1">
      <alignment horizontal="left" vertical="center" wrapText="1"/>
    </xf>
    <xf numFmtId="0" fontId="0" fillId="0" borderId="0" xfId="0" applyAlignment="1">
      <alignment horizontal="center"/>
    </xf>
    <xf numFmtId="44" fontId="0" fillId="0" borderId="0" xfId="1" applyFont="1"/>
    <xf numFmtId="44" fontId="1" fillId="3" borderId="2" xfId="1" applyFont="1" applyFill="1" applyBorder="1" applyAlignment="1">
      <alignment horizontal="center" wrapText="1"/>
    </xf>
    <xf numFmtId="44" fontId="5" fillId="3" borderId="3" xfId="1" applyFont="1" applyFill="1" applyBorder="1" applyAlignment="1">
      <alignment horizontal="center" vertical="center" wrapText="1"/>
    </xf>
    <xf numFmtId="15" fontId="0" fillId="0" borderId="0" xfId="0" applyNumberFormat="1" applyAlignment="1">
      <alignment horizontal="center"/>
    </xf>
    <xf numFmtId="0" fontId="0" fillId="4" borderId="0" xfId="0" applyFill="1"/>
    <xf numFmtId="15" fontId="0" fillId="0" borderId="0" xfId="0" applyNumberFormat="1" applyAlignment="1">
      <alignment horizontal="left"/>
    </xf>
    <xf numFmtId="0" fontId="0" fillId="0" borderId="0" xfId="0" applyAlignment="1">
      <alignment horizontal="left"/>
    </xf>
    <xf numFmtId="164" fontId="10"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xf>
    <xf numFmtId="44" fontId="0" fillId="0" borderId="0" xfId="1" applyFont="1" applyFill="1" applyBorder="1"/>
    <xf numFmtId="44" fontId="0" fillId="0" borderId="0" xfId="1" applyFont="1" applyFill="1"/>
    <xf numFmtId="0" fontId="8" fillId="0" borderId="0" xfId="3" applyAlignment="1">
      <alignment horizontal="left"/>
    </xf>
    <xf numFmtId="0" fontId="0" fillId="0" borderId="0" xfId="0" applyAlignment="1">
      <alignment wrapText="1"/>
    </xf>
    <xf numFmtId="43" fontId="0" fillId="0" borderId="0" xfId="5" applyFont="1"/>
    <xf numFmtId="0" fontId="6" fillId="0" borderId="0" xfId="0" applyFont="1" applyAlignment="1">
      <alignment horizontal="right"/>
    </xf>
    <xf numFmtId="0" fontId="7" fillId="2" borderId="1" xfId="0" applyFont="1" applyFill="1" applyBorder="1"/>
    <xf numFmtId="0" fontId="7" fillId="2" borderId="1" xfId="0" applyFont="1" applyFill="1" applyBorder="1" applyAlignment="1">
      <alignment horizontal="left"/>
    </xf>
  </cellXfs>
  <cellStyles count="6">
    <cellStyle name="Comma" xfId="5" builtinId="3"/>
    <cellStyle name="Currency" xfId="1" builtinId="4"/>
    <cellStyle name="Currency 2" xfId="2" xr:uid="{63913EB2-EA3A-4DCF-B205-62535ABFB5B2}"/>
    <cellStyle name="Normal" xfId="0" builtinId="0"/>
    <cellStyle name="Normal 2" xfId="3" xr:uid="{772F54D5-0ACD-4C27-9C89-3EE68D1246A0}"/>
    <cellStyle name="Normal 2 2" xfId="4" xr:uid="{4CBDCE2D-B62D-46D4-BBD0-94C9527779D2}"/>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A635-D13A-472B-950F-9B8B937DB25B}">
  <sheetPr filterMode="1">
    <pageSetUpPr fitToPage="1"/>
  </sheetPr>
  <dimension ref="A2:Z45"/>
  <sheetViews>
    <sheetView tabSelected="1" zoomScale="70" zoomScaleNormal="70" zoomScaleSheetLayoutView="100" zoomScalePageLayoutView="72" workbookViewId="0">
      <selection activeCell="L31" sqref="L31"/>
    </sheetView>
  </sheetViews>
  <sheetFormatPr defaultRowHeight="14.4" x14ac:dyDescent="0.3"/>
  <cols>
    <col min="1" max="1" width="3.88671875" customWidth="1"/>
    <col min="2" max="2" width="34.44140625" style="10" customWidth="1"/>
    <col min="3" max="3" width="24.5546875" customWidth="1"/>
    <col min="4" max="4" width="34.33203125" customWidth="1"/>
    <col min="5" max="5" width="55.109375" bestFit="1" customWidth="1"/>
    <col min="6" max="6" width="21.109375" style="11" customWidth="1"/>
    <col min="7" max="7" width="18.33203125" customWidth="1"/>
    <col min="8" max="8" width="21.6640625" customWidth="1"/>
    <col min="9" max="9" width="52.88671875" customWidth="1"/>
    <col min="10" max="10" width="52.6640625" customWidth="1"/>
    <col min="11" max="11" width="24.5546875" customWidth="1"/>
    <col min="12" max="12" width="59.33203125" bestFit="1" customWidth="1"/>
    <col min="13" max="13" width="50.5546875" bestFit="1" customWidth="1"/>
    <col min="14" max="14" width="14.33203125" customWidth="1"/>
  </cols>
  <sheetData>
    <row r="2" spans="1:26" ht="23.4" x14ac:dyDescent="0.45">
      <c r="B2" s="26" t="s">
        <v>8</v>
      </c>
      <c r="C2" s="26"/>
      <c r="D2" s="27" t="s">
        <v>30</v>
      </c>
      <c r="E2" s="27"/>
    </row>
    <row r="3" spans="1:26" ht="8.1" customHeight="1" x14ac:dyDescent="0.35">
      <c r="C3" s="2"/>
      <c r="D3" s="1"/>
    </row>
    <row r="4" spans="1:26" ht="23.4" x14ac:dyDescent="0.45">
      <c r="B4" s="26" t="s">
        <v>9</v>
      </c>
      <c r="C4" s="26"/>
      <c r="D4" s="28" t="s">
        <v>57</v>
      </c>
      <c r="E4" s="28"/>
    </row>
    <row r="5" spans="1:26" ht="15" thickBot="1" x14ac:dyDescent="0.35">
      <c r="D5" s="1"/>
    </row>
    <row r="6" spans="1:26" ht="47.4" thickTop="1" x14ac:dyDescent="0.3">
      <c r="A6" s="4"/>
      <c r="B6" s="5" t="s">
        <v>2</v>
      </c>
      <c r="C6" s="5" t="s">
        <v>0</v>
      </c>
      <c r="D6" s="5" t="s">
        <v>17</v>
      </c>
      <c r="E6" s="5" t="s">
        <v>1</v>
      </c>
      <c r="F6" s="12" t="s">
        <v>14</v>
      </c>
      <c r="G6" s="5" t="s">
        <v>16</v>
      </c>
      <c r="H6" s="5" t="s">
        <v>15</v>
      </c>
      <c r="I6" s="5" t="s">
        <v>12</v>
      </c>
      <c r="J6" s="5" t="s">
        <v>11</v>
      </c>
      <c r="K6" s="5" t="s">
        <v>3</v>
      </c>
      <c r="L6" s="5" t="s">
        <v>13</v>
      </c>
      <c r="M6" s="5" t="s">
        <v>10</v>
      </c>
    </row>
    <row r="7" spans="1:26" s="3" customFormat="1" ht="108.75" customHeight="1" thickBot="1" x14ac:dyDescent="0.3">
      <c r="A7" s="6"/>
      <c r="B7" s="7" t="s">
        <v>4</v>
      </c>
      <c r="C7" s="7" t="s">
        <v>7</v>
      </c>
      <c r="D7" s="7" t="s">
        <v>21</v>
      </c>
      <c r="E7" s="7" t="s">
        <v>6</v>
      </c>
      <c r="F7" s="13" t="s">
        <v>18</v>
      </c>
      <c r="G7" s="7" t="s">
        <v>19</v>
      </c>
      <c r="H7" s="7" t="s">
        <v>20</v>
      </c>
      <c r="I7" s="7" t="s">
        <v>25</v>
      </c>
      <c r="J7" s="7" t="s">
        <v>22</v>
      </c>
      <c r="K7" s="7" t="s">
        <v>5</v>
      </c>
      <c r="L7" s="9" t="s">
        <v>26</v>
      </c>
      <c r="M7" s="7" t="s">
        <v>23</v>
      </c>
    </row>
    <row r="8" spans="1:26" ht="16.2" thickTop="1" x14ac:dyDescent="0.3">
      <c r="B8" s="18">
        <v>45322</v>
      </c>
      <c r="C8" s="17" t="s">
        <v>45</v>
      </c>
      <c r="D8" t="s">
        <v>31</v>
      </c>
      <c r="E8" s="20" t="s">
        <v>36</v>
      </c>
      <c r="F8" s="21">
        <v>635150.56999999995</v>
      </c>
      <c r="G8" s="22"/>
      <c r="H8" s="22"/>
      <c r="I8" t="s">
        <v>136</v>
      </c>
      <c r="J8" s="8" t="s">
        <v>46</v>
      </c>
      <c r="K8" s="18">
        <v>45746</v>
      </c>
      <c r="L8" s="8" t="s">
        <v>46</v>
      </c>
      <c r="M8" t="s">
        <v>29</v>
      </c>
    </row>
    <row r="9" spans="1:26" x14ac:dyDescent="0.3">
      <c r="B9" s="18">
        <v>45323</v>
      </c>
      <c r="C9" s="23" t="s">
        <v>38</v>
      </c>
      <c r="D9" t="s">
        <v>31</v>
      </c>
      <c r="E9" t="s">
        <v>37</v>
      </c>
      <c r="F9" s="22">
        <v>96769</v>
      </c>
      <c r="G9" s="22"/>
      <c r="H9" s="22"/>
      <c r="I9" t="s">
        <v>136</v>
      </c>
      <c r="J9" s="8" t="s">
        <v>39</v>
      </c>
      <c r="K9" s="18">
        <v>45688</v>
      </c>
      <c r="L9" s="8" t="s">
        <v>40</v>
      </c>
      <c r="M9" t="s">
        <v>27</v>
      </c>
    </row>
    <row r="10" spans="1:26" x14ac:dyDescent="0.3">
      <c r="B10" s="18">
        <v>45324</v>
      </c>
      <c r="C10" s="17" t="s">
        <v>48</v>
      </c>
      <c r="D10" t="s">
        <v>31</v>
      </c>
      <c r="E10" t="s">
        <v>47</v>
      </c>
      <c r="F10" s="22">
        <v>74250</v>
      </c>
      <c r="G10" s="22"/>
      <c r="H10" s="22"/>
      <c r="I10" t="s">
        <v>136</v>
      </c>
      <c r="J10" t="s">
        <v>49</v>
      </c>
      <c r="K10" s="18">
        <v>45380</v>
      </c>
      <c r="L10" t="s">
        <v>49</v>
      </c>
      <c r="M10" t="s">
        <v>29</v>
      </c>
    </row>
    <row r="11" spans="1:26" x14ac:dyDescent="0.3">
      <c r="B11" s="18">
        <v>45327</v>
      </c>
      <c r="C11" s="17" t="s">
        <v>51</v>
      </c>
      <c r="D11" t="s">
        <v>31</v>
      </c>
      <c r="E11" t="s">
        <v>50</v>
      </c>
      <c r="F11" s="22">
        <v>74999.95</v>
      </c>
      <c r="G11" s="22"/>
      <c r="H11" s="22"/>
      <c r="I11" t="s">
        <v>136</v>
      </c>
      <c r="J11" t="s">
        <v>52</v>
      </c>
      <c r="K11" s="18">
        <v>45412</v>
      </c>
      <c r="L11" t="s">
        <v>52</v>
      </c>
      <c r="M11" t="s">
        <v>27</v>
      </c>
    </row>
    <row r="12" spans="1:26" s="15" customFormat="1" x14ac:dyDescent="0.3">
      <c r="A12"/>
      <c r="B12" s="18">
        <v>45381</v>
      </c>
      <c r="C12" s="17" t="s">
        <v>44</v>
      </c>
      <c r="D12" t="s">
        <v>31</v>
      </c>
      <c r="E12" t="s">
        <v>41</v>
      </c>
      <c r="F12" s="22">
        <v>14500</v>
      </c>
      <c r="G12" s="22"/>
      <c r="H12" s="22"/>
      <c r="I12" t="s">
        <v>136</v>
      </c>
      <c r="J12" t="s">
        <v>35</v>
      </c>
      <c r="K12" s="18">
        <v>45747</v>
      </c>
      <c r="L12" s="16" t="s">
        <v>33</v>
      </c>
      <c r="M12" s="17" t="s">
        <v>28</v>
      </c>
      <c r="N12"/>
      <c r="O12"/>
      <c r="P12"/>
      <c r="Q12" s="14"/>
      <c r="R12" s="10"/>
      <c r="S12"/>
      <c r="T12"/>
      <c r="U12"/>
      <c r="V12" s="14"/>
      <c r="W12" s="10"/>
      <c r="X12"/>
      <c r="Y12"/>
      <c r="Z12"/>
    </row>
    <row r="13" spans="1:26" x14ac:dyDescent="0.3">
      <c r="B13" s="18">
        <v>45381</v>
      </c>
      <c r="C13" s="17" t="s">
        <v>54</v>
      </c>
      <c r="D13" t="s">
        <v>31</v>
      </c>
      <c r="E13" t="s">
        <v>43</v>
      </c>
      <c r="F13" s="22">
        <v>15950</v>
      </c>
      <c r="G13" s="22"/>
      <c r="H13" s="22"/>
      <c r="I13" t="s">
        <v>136</v>
      </c>
      <c r="J13" t="s">
        <v>56</v>
      </c>
      <c r="K13" s="18">
        <v>45745</v>
      </c>
      <c r="L13" s="16" t="s">
        <v>55</v>
      </c>
      <c r="M13" s="17" t="s">
        <v>29</v>
      </c>
      <c r="Q13" s="14"/>
      <c r="R13" s="10"/>
      <c r="V13" s="14"/>
      <c r="W13" s="10"/>
    </row>
    <row r="14" spans="1:26" s="15" customFormat="1" x14ac:dyDescent="0.3">
      <c r="A14"/>
      <c r="B14" s="18">
        <v>45382</v>
      </c>
      <c r="C14" s="17" t="s">
        <v>53</v>
      </c>
      <c r="D14" t="s">
        <v>31</v>
      </c>
      <c r="E14" t="s">
        <v>42</v>
      </c>
      <c r="F14" s="22">
        <v>181591.62</v>
      </c>
      <c r="G14" s="22"/>
      <c r="H14" s="22"/>
      <c r="I14" t="s">
        <v>136</v>
      </c>
      <c r="J14" t="s">
        <v>34</v>
      </c>
      <c r="K14" s="18">
        <v>45746</v>
      </c>
      <c r="L14" s="16" t="s">
        <v>32</v>
      </c>
      <c r="M14" s="17" t="s">
        <v>28</v>
      </c>
      <c r="N14"/>
      <c r="O14"/>
      <c r="P14"/>
      <c r="Q14" s="14"/>
      <c r="R14" s="10"/>
      <c r="S14"/>
      <c r="T14"/>
      <c r="U14"/>
      <c r="V14" s="14"/>
      <c r="W14" s="10"/>
      <c r="X14"/>
      <c r="Y14"/>
      <c r="Z14"/>
    </row>
    <row r="15" spans="1:26" s="15" customFormat="1" x14ac:dyDescent="0.3">
      <c r="A15"/>
      <c r="B15" s="18">
        <v>45352</v>
      </c>
      <c r="C15" s="17" t="s">
        <v>130</v>
      </c>
      <c r="D15" t="s">
        <v>31</v>
      </c>
      <c r="E15" t="s">
        <v>133</v>
      </c>
      <c r="F15" s="22">
        <v>30000</v>
      </c>
      <c r="G15" s="22"/>
      <c r="H15" s="22"/>
      <c r="I15" t="s">
        <v>136</v>
      </c>
      <c r="J15" t="s">
        <v>143</v>
      </c>
      <c r="K15" s="18">
        <v>45382</v>
      </c>
      <c r="L15" s="16"/>
      <c r="M15" s="17" t="s">
        <v>27</v>
      </c>
      <c r="N15"/>
      <c r="O15"/>
      <c r="P15"/>
      <c r="Q15" s="14"/>
      <c r="R15" s="10"/>
      <c r="S15"/>
      <c r="T15"/>
      <c r="U15"/>
      <c r="V15" s="14"/>
      <c r="W15" s="10"/>
      <c r="X15"/>
      <c r="Y15"/>
      <c r="Z15"/>
    </row>
    <row r="16" spans="1:26" s="15" customFormat="1" x14ac:dyDescent="0.3">
      <c r="A16"/>
      <c r="B16" s="18">
        <v>45352</v>
      </c>
      <c r="C16" s="17" t="s">
        <v>131</v>
      </c>
      <c r="D16" t="s">
        <v>31</v>
      </c>
      <c r="E16" t="s">
        <v>134</v>
      </c>
      <c r="F16" s="22">
        <v>19500</v>
      </c>
      <c r="G16" s="22"/>
      <c r="H16" s="22"/>
      <c r="I16" t="s">
        <v>136</v>
      </c>
      <c r="J16" t="s">
        <v>143</v>
      </c>
      <c r="K16" s="18">
        <v>45382</v>
      </c>
      <c r="L16" s="16"/>
      <c r="M16" s="17" t="s">
        <v>27</v>
      </c>
      <c r="N16"/>
      <c r="O16"/>
      <c r="P16"/>
      <c r="Q16" s="14"/>
      <c r="R16" s="10"/>
      <c r="S16"/>
      <c r="T16"/>
      <c r="U16"/>
      <c r="V16" s="14"/>
      <c r="W16" s="10"/>
      <c r="X16"/>
      <c r="Y16"/>
      <c r="Z16"/>
    </row>
    <row r="17" spans="1:26" s="15" customFormat="1" x14ac:dyDescent="0.3">
      <c r="A17"/>
      <c r="B17" s="18">
        <v>45337</v>
      </c>
      <c r="C17" s="17" t="s">
        <v>132</v>
      </c>
      <c r="D17" t="s">
        <v>31</v>
      </c>
      <c r="E17" t="s">
        <v>135</v>
      </c>
      <c r="F17" s="22">
        <v>70000</v>
      </c>
      <c r="G17" s="22"/>
      <c r="H17" s="22"/>
      <c r="I17" t="s">
        <v>136</v>
      </c>
      <c r="J17" t="s">
        <v>144</v>
      </c>
      <c r="K17" s="18">
        <v>45382</v>
      </c>
      <c r="L17" s="16"/>
      <c r="M17" t="s">
        <v>27</v>
      </c>
      <c r="N17"/>
      <c r="O17"/>
      <c r="P17"/>
      <c r="Q17" s="14"/>
      <c r="R17" s="10"/>
      <c r="S17"/>
      <c r="T17"/>
      <c r="U17"/>
      <c r="V17" s="14"/>
      <c r="W17" s="10"/>
      <c r="X17"/>
      <c r="Y17"/>
      <c r="Z17"/>
    </row>
    <row r="18" spans="1:26" x14ac:dyDescent="0.3">
      <c r="B18" s="18">
        <v>45017</v>
      </c>
      <c r="C18" s="17" t="s">
        <v>126</v>
      </c>
      <c r="D18" t="s">
        <v>68</v>
      </c>
      <c r="E18" t="s">
        <v>127</v>
      </c>
      <c r="F18" s="22">
        <v>407980.49</v>
      </c>
      <c r="G18" s="22">
        <v>60163.43</v>
      </c>
      <c r="H18" s="22">
        <f>F18+G18</f>
        <v>468143.92</v>
      </c>
      <c r="I18" t="s">
        <v>24</v>
      </c>
      <c r="J18" t="s">
        <v>128</v>
      </c>
      <c r="K18" s="18">
        <v>45382</v>
      </c>
      <c r="L18" s="16" t="s">
        <v>129</v>
      </c>
      <c r="M18" s="17" t="s">
        <v>60</v>
      </c>
    </row>
    <row r="19" spans="1:26" x14ac:dyDescent="0.3">
      <c r="B19" s="18">
        <v>45321</v>
      </c>
      <c r="C19" s="17" t="s">
        <v>61</v>
      </c>
      <c r="D19" t="s">
        <v>68</v>
      </c>
      <c r="E19" t="s">
        <v>62</v>
      </c>
      <c r="F19" s="22">
        <v>29443</v>
      </c>
      <c r="G19" s="22"/>
      <c r="H19" s="22"/>
      <c r="I19" t="s">
        <v>24</v>
      </c>
      <c r="J19" t="s">
        <v>63</v>
      </c>
      <c r="K19" s="18">
        <v>45382</v>
      </c>
      <c r="L19" s="16" t="s">
        <v>64</v>
      </c>
      <c r="M19" s="17" t="s">
        <v>27</v>
      </c>
    </row>
    <row r="20" spans="1:26" x14ac:dyDescent="0.3">
      <c r="B20" s="18">
        <v>45321</v>
      </c>
      <c r="C20" s="17" t="s">
        <v>65</v>
      </c>
      <c r="D20" t="s">
        <v>68</v>
      </c>
      <c r="E20" t="s">
        <v>66</v>
      </c>
      <c r="F20" s="22">
        <v>27000</v>
      </c>
      <c r="G20" s="22"/>
      <c r="H20" s="22"/>
      <c r="I20" t="s">
        <v>24</v>
      </c>
      <c r="J20" t="s">
        <v>63</v>
      </c>
      <c r="K20" s="18">
        <v>45382</v>
      </c>
      <c r="L20" s="16" t="s">
        <v>67</v>
      </c>
      <c r="M20" s="17" t="s">
        <v>27</v>
      </c>
    </row>
    <row r="21" spans="1:26" x14ac:dyDescent="0.3">
      <c r="B21" s="18">
        <v>44739</v>
      </c>
      <c r="C21" t="s">
        <v>69</v>
      </c>
      <c r="D21" t="s">
        <v>70</v>
      </c>
      <c r="E21" t="s">
        <v>71</v>
      </c>
      <c r="F21" s="22">
        <v>311978.83</v>
      </c>
      <c r="G21" s="22">
        <v>11899.94</v>
      </c>
      <c r="H21" s="22">
        <v>283541.09000000003</v>
      </c>
      <c r="I21" t="s">
        <v>58</v>
      </c>
      <c r="J21" s="17" t="s">
        <v>72</v>
      </c>
      <c r="K21" s="18">
        <v>45100</v>
      </c>
      <c r="L21" s="8" t="s">
        <v>73</v>
      </c>
      <c r="M21" t="s">
        <v>60</v>
      </c>
    </row>
    <row r="22" spans="1:26" x14ac:dyDescent="0.3">
      <c r="B22" s="18">
        <v>44634</v>
      </c>
      <c r="C22" t="s">
        <v>74</v>
      </c>
      <c r="D22" t="s">
        <v>70</v>
      </c>
      <c r="E22" t="s">
        <v>75</v>
      </c>
      <c r="F22" s="22">
        <v>532572.88</v>
      </c>
      <c r="G22" s="22">
        <v>-46825.380000000005</v>
      </c>
      <c r="H22" s="22">
        <v>986700.80000000005</v>
      </c>
      <c r="I22" t="s">
        <v>58</v>
      </c>
      <c r="J22" t="s">
        <v>76</v>
      </c>
      <c r="K22" s="18">
        <v>45261</v>
      </c>
      <c r="L22" s="8" t="s">
        <v>77</v>
      </c>
      <c r="M22" t="s">
        <v>60</v>
      </c>
    </row>
    <row r="23" spans="1:26" x14ac:dyDescent="0.3">
      <c r="B23" s="18">
        <v>44893</v>
      </c>
      <c r="C23" t="s">
        <v>78</v>
      </c>
      <c r="D23" t="s">
        <v>70</v>
      </c>
      <c r="E23" t="s">
        <v>79</v>
      </c>
      <c r="F23" s="22">
        <v>218552.07</v>
      </c>
      <c r="G23" s="22">
        <v>-19213.860000000015</v>
      </c>
      <c r="H23" s="22">
        <v>200438.62</v>
      </c>
      <c r="I23" t="s">
        <v>58</v>
      </c>
      <c r="J23" t="s">
        <v>80</v>
      </c>
      <c r="K23" s="18">
        <v>45254</v>
      </c>
      <c r="L23" s="8" t="s">
        <v>81</v>
      </c>
      <c r="M23" t="s">
        <v>60</v>
      </c>
    </row>
    <row r="24" spans="1:26" x14ac:dyDescent="0.3">
      <c r="B24" s="18">
        <v>44963</v>
      </c>
      <c r="C24" t="s">
        <v>82</v>
      </c>
      <c r="D24" t="s">
        <v>70</v>
      </c>
      <c r="E24" t="s">
        <v>83</v>
      </c>
      <c r="F24" s="22">
        <v>567512.80000000005</v>
      </c>
      <c r="G24" s="22">
        <v>-23233.220000000088</v>
      </c>
      <c r="H24" s="22">
        <v>544279.57999999996</v>
      </c>
      <c r="I24" t="s">
        <v>58</v>
      </c>
      <c r="J24" t="s">
        <v>84</v>
      </c>
      <c r="K24" s="18">
        <v>45324</v>
      </c>
      <c r="L24" s="8" t="s">
        <v>77</v>
      </c>
      <c r="M24" t="s">
        <v>60</v>
      </c>
    </row>
    <row r="25" spans="1:26" x14ac:dyDescent="0.3">
      <c r="B25" s="18">
        <v>44998</v>
      </c>
      <c r="C25" t="s">
        <v>85</v>
      </c>
      <c r="D25" t="s">
        <v>70</v>
      </c>
      <c r="E25" t="s">
        <v>86</v>
      </c>
      <c r="F25" s="22">
        <v>286748.98</v>
      </c>
      <c r="G25" s="22">
        <v>-16348.049999999988</v>
      </c>
      <c r="H25" s="22">
        <v>269727.89</v>
      </c>
      <c r="I25" t="s">
        <v>58</v>
      </c>
      <c r="J25" t="s">
        <v>87</v>
      </c>
      <c r="K25" s="18">
        <v>45240</v>
      </c>
      <c r="L25" s="8" t="s">
        <v>88</v>
      </c>
      <c r="M25" t="s">
        <v>60</v>
      </c>
    </row>
    <row r="26" spans="1:26" x14ac:dyDescent="0.3">
      <c r="B26" s="18">
        <v>44963</v>
      </c>
      <c r="C26" t="s">
        <v>89</v>
      </c>
      <c r="D26" t="s">
        <v>70</v>
      </c>
      <c r="E26" t="s">
        <v>90</v>
      </c>
      <c r="F26" s="22">
        <v>479879.64</v>
      </c>
      <c r="G26" s="22">
        <v>-61362.790000000037</v>
      </c>
      <c r="H26" s="22">
        <v>418516.85</v>
      </c>
      <c r="I26" t="s">
        <v>58</v>
      </c>
      <c r="J26" t="s">
        <v>91</v>
      </c>
      <c r="K26" s="18">
        <v>45324</v>
      </c>
      <c r="L26" s="8" t="s">
        <v>77</v>
      </c>
      <c r="M26" t="s">
        <v>60</v>
      </c>
    </row>
    <row r="27" spans="1:26" x14ac:dyDescent="0.3">
      <c r="B27" s="18">
        <v>44123</v>
      </c>
      <c r="C27" t="s">
        <v>92</v>
      </c>
      <c r="D27" t="s">
        <v>70</v>
      </c>
      <c r="E27" t="s">
        <v>93</v>
      </c>
      <c r="F27" s="22">
        <v>2767395.78</v>
      </c>
      <c r="G27" s="22">
        <v>222111.02000000048</v>
      </c>
      <c r="H27" s="22">
        <v>4582295.12</v>
      </c>
      <c r="I27" t="s">
        <v>58</v>
      </c>
      <c r="J27" t="s">
        <v>94</v>
      </c>
      <c r="K27" s="18">
        <v>45380</v>
      </c>
      <c r="L27" s="8" t="s">
        <v>77</v>
      </c>
      <c r="M27" t="s">
        <v>60</v>
      </c>
    </row>
    <row r="28" spans="1:26" x14ac:dyDescent="0.3">
      <c r="B28" s="18">
        <v>45352</v>
      </c>
      <c r="C28" t="s">
        <v>95</v>
      </c>
      <c r="D28" t="s">
        <v>70</v>
      </c>
      <c r="E28" t="s">
        <v>145</v>
      </c>
      <c r="F28" s="22">
        <v>110000</v>
      </c>
      <c r="G28" s="22"/>
      <c r="H28" s="22"/>
      <c r="I28" t="s">
        <v>58</v>
      </c>
      <c r="J28" t="s">
        <v>96</v>
      </c>
      <c r="K28" s="18">
        <v>45565</v>
      </c>
      <c r="L28" s="8"/>
      <c r="M28" t="s">
        <v>97</v>
      </c>
    </row>
    <row r="29" spans="1:26" x14ac:dyDescent="0.3">
      <c r="B29" s="18">
        <v>45331</v>
      </c>
      <c r="C29" t="s">
        <v>98</v>
      </c>
      <c r="D29" t="s">
        <v>70</v>
      </c>
      <c r="E29" t="s">
        <v>146</v>
      </c>
      <c r="F29" s="22">
        <v>70000</v>
      </c>
      <c r="G29" s="22"/>
      <c r="H29" s="22"/>
      <c r="I29" t="s">
        <v>99</v>
      </c>
      <c r="J29" t="s">
        <v>100</v>
      </c>
      <c r="K29" s="18">
        <v>45366</v>
      </c>
      <c r="L29" s="8"/>
      <c r="M29" t="s">
        <v>27</v>
      </c>
    </row>
    <row r="30" spans="1:26" ht="28.8" x14ac:dyDescent="0.3">
      <c r="B30" s="18">
        <v>43556</v>
      </c>
      <c r="C30" t="s">
        <v>108</v>
      </c>
      <c r="D30" t="s">
        <v>70</v>
      </c>
      <c r="E30" s="24" t="s">
        <v>109</v>
      </c>
      <c r="F30" s="22">
        <v>32140000</v>
      </c>
      <c r="G30" s="22">
        <v>92000</v>
      </c>
      <c r="H30" s="22">
        <v>52603500</v>
      </c>
      <c r="I30" t="s">
        <v>58</v>
      </c>
      <c r="J30" t="s">
        <v>103</v>
      </c>
      <c r="K30" s="18">
        <v>46477</v>
      </c>
      <c r="L30" s="25" t="s">
        <v>150</v>
      </c>
      <c r="M30" t="s">
        <v>60</v>
      </c>
    </row>
    <row r="31" spans="1:26" x14ac:dyDescent="0.3">
      <c r="B31" s="18">
        <v>43556</v>
      </c>
      <c r="C31" t="s">
        <v>114</v>
      </c>
      <c r="D31" t="s">
        <v>70</v>
      </c>
      <c r="E31" s="24" t="s">
        <v>105</v>
      </c>
      <c r="F31" s="22">
        <v>57255000</v>
      </c>
      <c r="G31" s="22">
        <v>1207000</v>
      </c>
      <c r="H31" s="22">
        <v>95265080</v>
      </c>
      <c r="I31" t="s">
        <v>58</v>
      </c>
      <c r="J31" t="s">
        <v>103</v>
      </c>
      <c r="K31" s="18">
        <v>46477</v>
      </c>
      <c r="L31" s="25" t="s">
        <v>150</v>
      </c>
      <c r="M31" t="s">
        <v>60</v>
      </c>
    </row>
    <row r="32" spans="1:26" x14ac:dyDescent="0.3">
      <c r="B32" s="18">
        <v>43556</v>
      </c>
      <c r="C32" t="s">
        <v>112</v>
      </c>
      <c r="D32" t="s">
        <v>70</v>
      </c>
      <c r="E32" s="24" t="s">
        <v>111</v>
      </c>
      <c r="F32" s="22">
        <v>48695000</v>
      </c>
      <c r="G32" s="22">
        <v>436000</v>
      </c>
      <c r="H32" s="22">
        <v>79489920</v>
      </c>
      <c r="I32" t="s">
        <v>58</v>
      </c>
      <c r="J32" t="s">
        <v>103</v>
      </c>
      <c r="K32" s="18">
        <v>46477</v>
      </c>
      <c r="L32" s="25" t="s">
        <v>150</v>
      </c>
      <c r="M32" t="s">
        <v>60</v>
      </c>
    </row>
    <row r="33" spans="2:13" x14ac:dyDescent="0.3">
      <c r="B33" s="18">
        <v>43556</v>
      </c>
      <c r="C33" t="s">
        <v>104</v>
      </c>
      <c r="D33" t="s">
        <v>70</v>
      </c>
      <c r="E33" s="24" t="s">
        <v>105</v>
      </c>
      <c r="F33" s="22">
        <v>34240000</v>
      </c>
      <c r="G33" s="22">
        <v>110000</v>
      </c>
      <c r="H33" s="22">
        <v>55888400</v>
      </c>
      <c r="I33" t="s">
        <v>58</v>
      </c>
      <c r="J33" t="s">
        <v>103</v>
      </c>
      <c r="K33" s="18">
        <v>46477</v>
      </c>
      <c r="L33" s="25" t="s">
        <v>150</v>
      </c>
      <c r="M33" t="s">
        <v>60</v>
      </c>
    </row>
    <row r="34" spans="2:13" x14ac:dyDescent="0.3">
      <c r="B34" s="18">
        <v>43556</v>
      </c>
      <c r="C34" t="s">
        <v>106</v>
      </c>
      <c r="D34" t="s">
        <v>70</v>
      </c>
      <c r="E34" s="24" t="s">
        <v>107</v>
      </c>
      <c r="F34" s="22">
        <v>32300000</v>
      </c>
      <c r="G34" s="22">
        <v>234000</v>
      </c>
      <c r="H34" s="22">
        <v>52315640</v>
      </c>
      <c r="I34" t="s">
        <v>58</v>
      </c>
      <c r="J34" t="s">
        <v>103</v>
      </c>
      <c r="K34" s="18">
        <v>46477</v>
      </c>
      <c r="L34" s="25" t="s">
        <v>150</v>
      </c>
      <c r="M34" t="s">
        <v>60</v>
      </c>
    </row>
    <row r="35" spans="2:13" x14ac:dyDescent="0.3">
      <c r="B35" s="18">
        <v>43556</v>
      </c>
      <c r="C35" t="s">
        <v>113</v>
      </c>
      <c r="D35" t="s">
        <v>70</v>
      </c>
      <c r="E35" s="24" t="s">
        <v>107</v>
      </c>
      <c r="F35" s="22">
        <v>53770000</v>
      </c>
      <c r="G35" s="22">
        <v>549000</v>
      </c>
      <c r="H35" s="22">
        <v>87144612</v>
      </c>
      <c r="I35" t="s">
        <v>58</v>
      </c>
      <c r="J35" t="s">
        <v>103</v>
      </c>
      <c r="K35" s="18">
        <v>46477</v>
      </c>
      <c r="L35" s="25" t="s">
        <v>150</v>
      </c>
      <c r="M35" t="s">
        <v>60</v>
      </c>
    </row>
    <row r="36" spans="2:13" x14ac:dyDescent="0.3">
      <c r="B36" s="18">
        <v>43556</v>
      </c>
      <c r="C36" t="s">
        <v>101</v>
      </c>
      <c r="D36" t="s">
        <v>70</v>
      </c>
      <c r="E36" s="24" t="s">
        <v>102</v>
      </c>
      <c r="F36" s="22">
        <v>53635000</v>
      </c>
      <c r="G36" s="22">
        <v>544000</v>
      </c>
      <c r="H36" s="22">
        <v>87044224</v>
      </c>
      <c r="I36" t="s">
        <v>58</v>
      </c>
      <c r="J36" t="s">
        <v>103</v>
      </c>
      <c r="K36" s="18">
        <v>46477</v>
      </c>
      <c r="L36" s="25" t="s">
        <v>150</v>
      </c>
      <c r="M36" t="s">
        <v>60</v>
      </c>
    </row>
    <row r="37" spans="2:13" x14ac:dyDescent="0.3">
      <c r="B37" s="18">
        <v>43556</v>
      </c>
      <c r="C37" t="s">
        <v>110</v>
      </c>
      <c r="D37" t="s">
        <v>70</v>
      </c>
      <c r="E37" s="24" t="s">
        <v>111</v>
      </c>
      <c r="F37" s="22">
        <v>13435000</v>
      </c>
      <c r="G37" s="22">
        <v>175000</v>
      </c>
      <c r="H37" s="22">
        <v>23837400</v>
      </c>
      <c r="I37" t="s">
        <v>58</v>
      </c>
      <c r="J37" t="s">
        <v>103</v>
      </c>
      <c r="K37" s="18">
        <v>46477</v>
      </c>
      <c r="L37" s="25" t="s">
        <v>150</v>
      </c>
      <c r="M37" t="s">
        <v>60</v>
      </c>
    </row>
    <row r="38" spans="2:13" x14ac:dyDescent="0.3">
      <c r="B38" s="18">
        <v>43556</v>
      </c>
      <c r="C38" t="s">
        <v>147</v>
      </c>
      <c r="D38" t="s">
        <v>70</v>
      </c>
      <c r="E38" s="24" t="s">
        <v>102</v>
      </c>
      <c r="F38" s="22">
        <v>11900000</v>
      </c>
      <c r="G38" s="22">
        <v>322000</v>
      </c>
      <c r="H38" s="22">
        <v>19864916</v>
      </c>
      <c r="I38" t="s">
        <v>58</v>
      </c>
      <c r="J38" t="s">
        <v>103</v>
      </c>
      <c r="K38" s="18">
        <v>46477</v>
      </c>
      <c r="L38" s="25" t="s">
        <v>150</v>
      </c>
      <c r="M38" t="s">
        <v>60</v>
      </c>
    </row>
    <row r="39" spans="2:13" x14ac:dyDescent="0.3">
      <c r="B39" s="18">
        <v>43556</v>
      </c>
      <c r="C39" t="s">
        <v>123</v>
      </c>
      <c r="D39" t="s">
        <v>70</v>
      </c>
      <c r="E39" s="24" t="s">
        <v>107</v>
      </c>
      <c r="F39" s="22">
        <v>17925000</v>
      </c>
      <c r="G39" s="22">
        <v>95700</v>
      </c>
      <c r="H39" s="22">
        <v>29689576</v>
      </c>
      <c r="I39" t="s">
        <v>58</v>
      </c>
      <c r="J39" t="s">
        <v>103</v>
      </c>
      <c r="K39" s="18">
        <v>46477</v>
      </c>
      <c r="L39" s="25" t="s">
        <v>150</v>
      </c>
      <c r="M39" t="s">
        <v>60</v>
      </c>
    </row>
    <row r="40" spans="2:13" x14ac:dyDescent="0.3">
      <c r="B40" s="18">
        <v>43556</v>
      </c>
      <c r="C40" t="s">
        <v>121</v>
      </c>
      <c r="D40" t="s">
        <v>70</v>
      </c>
      <c r="E40" s="24" t="s">
        <v>122</v>
      </c>
      <c r="F40" s="22">
        <v>13050000</v>
      </c>
      <c r="G40" s="22">
        <v>89700</v>
      </c>
      <c r="H40" s="22">
        <v>21615284</v>
      </c>
      <c r="I40" t="s">
        <v>58</v>
      </c>
      <c r="J40" t="s">
        <v>103</v>
      </c>
      <c r="K40" s="18">
        <v>46477</v>
      </c>
      <c r="L40" s="25" t="s">
        <v>150</v>
      </c>
      <c r="M40" t="s">
        <v>60</v>
      </c>
    </row>
    <row r="41" spans="2:13" x14ac:dyDescent="0.3">
      <c r="B41" s="18">
        <v>43556</v>
      </c>
      <c r="C41" t="s">
        <v>124</v>
      </c>
      <c r="D41" t="s">
        <v>70</v>
      </c>
      <c r="E41" s="24" t="s">
        <v>125</v>
      </c>
      <c r="F41" s="22">
        <v>19185000</v>
      </c>
      <c r="G41" s="22">
        <v>42000</v>
      </c>
      <c r="H41" s="22">
        <v>32505992</v>
      </c>
      <c r="I41" t="s">
        <v>58</v>
      </c>
      <c r="J41" t="s">
        <v>103</v>
      </c>
      <c r="K41" s="18">
        <v>46477</v>
      </c>
      <c r="L41" s="25" t="s">
        <v>150</v>
      </c>
      <c r="M41" t="s">
        <v>60</v>
      </c>
    </row>
    <row r="42" spans="2:13" x14ac:dyDescent="0.3">
      <c r="B42" s="18">
        <v>43556</v>
      </c>
      <c r="C42" t="s">
        <v>119</v>
      </c>
      <c r="D42" t="s">
        <v>70</v>
      </c>
      <c r="E42" s="24" t="s">
        <v>120</v>
      </c>
      <c r="F42" s="22">
        <v>7475000</v>
      </c>
      <c r="G42" s="22">
        <v>91200</v>
      </c>
      <c r="H42" s="22">
        <v>12360980</v>
      </c>
      <c r="I42" t="s">
        <v>58</v>
      </c>
      <c r="J42" t="s">
        <v>103</v>
      </c>
      <c r="K42" s="18">
        <v>46477</v>
      </c>
      <c r="L42" s="25" t="s">
        <v>150</v>
      </c>
      <c r="M42" t="s">
        <v>60</v>
      </c>
    </row>
    <row r="43" spans="2:13" x14ac:dyDescent="0.3">
      <c r="B43" s="18">
        <v>43556</v>
      </c>
      <c r="C43" t="s">
        <v>117</v>
      </c>
      <c r="D43" t="s">
        <v>70</v>
      </c>
      <c r="E43" s="24" t="s">
        <v>118</v>
      </c>
      <c r="F43" s="22">
        <v>26475000</v>
      </c>
      <c r="G43" s="22">
        <v>139000</v>
      </c>
      <c r="H43" s="22">
        <v>46492852</v>
      </c>
      <c r="I43" t="s">
        <v>58</v>
      </c>
      <c r="J43" t="s">
        <v>103</v>
      </c>
      <c r="K43" s="18">
        <v>46477</v>
      </c>
      <c r="L43" s="25" t="s">
        <v>150</v>
      </c>
      <c r="M43" t="s">
        <v>60</v>
      </c>
    </row>
    <row r="44" spans="2:13" x14ac:dyDescent="0.3">
      <c r="B44" s="18">
        <v>43556</v>
      </c>
      <c r="C44" t="s">
        <v>148</v>
      </c>
      <c r="D44" t="s">
        <v>70</v>
      </c>
      <c r="E44" s="24" t="s">
        <v>149</v>
      </c>
      <c r="F44" s="22">
        <v>67391690</v>
      </c>
      <c r="G44" s="22">
        <v>5570000</v>
      </c>
      <c r="H44" s="22">
        <v>113612372</v>
      </c>
      <c r="I44" t="s">
        <v>58</v>
      </c>
      <c r="J44" t="s">
        <v>103</v>
      </c>
      <c r="K44" s="18">
        <v>46477</v>
      </c>
      <c r="L44" s="25" t="s">
        <v>150</v>
      </c>
      <c r="M44" t="s">
        <v>60</v>
      </c>
    </row>
    <row r="45" spans="2:13" x14ac:dyDescent="0.3">
      <c r="B45" s="18">
        <v>43556</v>
      </c>
      <c r="C45" t="s">
        <v>115</v>
      </c>
      <c r="D45" t="s">
        <v>70</v>
      </c>
      <c r="E45" s="24" t="s">
        <v>116</v>
      </c>
      <c r="F45" s="22">
        <v>28824700</v>
      </c>
      <c r="G45" s="22">
        <v>150000</v>
      </c>
      <c r="H45" s="22">
        <v>47712508</v>
      </c>
      <c r="I45" t="s">
        <v>58</v>
      </c>
      <c r="J45" t="s">
        <v>103</v>
      </c>
      <c r="K45" s="18">
        <v>46477</v>
      </c>
      <c r="L45" s="25" t="s">
        <v>150</v>
      </c>
      <c r="M45" t="s">
        <v>60</v>
      </c>
    </row>
  </sheetData>
  <autoFilter ref="A6:N11" xr:uid="{00000000-0001-0000-0000-000000000000}">
    <filterColumn colId="12">
      <filters blank="1">
        <filter val="201 - Direct Award - Sole Source"/>
      </filters>
    </filterColumn>
  </autoFilter>
  <sortState xmlns:xlrd2="http://schemas.microsoft.com/office/spreadsheetml/2017/richdata2" ref="B10:M14">
    <sortCondition ref="B9:B14"/>
  </sortState>
  <dataConsolidate/>
  <mergeCells count="4">
    <mergeCell ref="B2:C2"/>
    <mergeCell ref="D2:E2"/>
    <mergeCell ref="B4:C4"/>
    <mergeCell ref="D4:E4"/>
  </mergeCells>
  <conditionalFormatting sqref="C1:C1048576">
    <cfRule type="duplicateValues" dxfId="0" priority="1"/>
  </conditionalFormatting>
  <dataValidations count="1">
    <dataValidation type="list" allowBlank="1" showInputMessage="1" showErrorMessage="1" sqref="I46:I1048576 M46:M1048576" xr:uid="{31F41F5B-4444-4173-ACC9-B10CAA6B4C7B}">
      <formula1>#REF!</formula1>
    </dataValidation>
  </dataValidations>
  <pageMargins left="0.7" right="0.7" top="0.75" bottom="0.75" header="0.3" footer="0.3"/>
  <pageSetup paperSize="5" scale="3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E295CCF-FE38-4DED-B596-359669D14D86}">
          <x14:formula1>
            <xm:f>'DO NOT DELETE'!$A$1:$A$4</xm:f>
          </x14:formula1>
          <xm:sqref>I8:I20</xm:sqref>
        </x14:dataValidation>
        <x14:dataValidation type="list" allowBlank="1" showInputMessage="1" showErrorMessage="1" xr:uid="{758F6475-0A0E-4609-89B8-13F848F0E0E1}">
          <x14:formula1>
            <xm:f>'DO NOT DELETE'!$B$1:$B$12</xm:f>
          </x14:formula1>
          <xm:sqref>M8:M20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7C63-B6DE-49BF-A67F-2D5C334F7656}">
  <dimension ref="A1:B12"/>
  <sheetViews>
    <sheetView workbookViewId="0">
      <selection activeCell="B9" sqref="B9"/>
    </sheetView>
  </sheetViews>
  <sheetFormatPr defaultRowHeight="14.4" x14ac:dyDescent="0.3"/>
  <cols>
    <col min="1" max="1" width="87.44140625" customWidth="1"/>
    <col min="2" max="2" width="79.6640625" bestFit="1" customWidth="1"/>
  </cols>
  <sheetData>
    <row r="1" spans="1:2" x14ac:dyDescent="0.3">
      <c r="A1" s="19" t="s">
        <v>24</v>
      </c>
      <c r="B1" t="s">
        <v>60</v>
      </c>
    </row>
    <row r="2" spans="1:2" x14ac:dyDescent="0.3">
      <c r="A2" s="19" t="s">
        <v>99</v>
      </c>
      <c r="B2" t="s">
        <v>27</v>
      </c>
    </row>
    <row r="3" spans="1:2" x14ac:dyDescent="0.3">
      <c r="A3" s="19" t="s">
        <v>136</v>
      </c>
      <c r="B3" t="s">
        <v>59</v>
      </c>
    </row>
    <row r="4" spans="1:2" x14ac:dyDescent="0.3">
      <c r="A4" s="19" t="s">
        <v>58</v>
      </c>
      <c r="B4" t="s">
        <v>28</v>
      </c>
    </row>
    <row r="5" spans="1:2" x14ac:dyDescent="0.3">
      <c r="A5" s="19"/>
      <c r="B5" t="s">
        <v>142</v>
      </c>
    </row>
    <row r="6" spans="1:2" x14ac:dyDescent="0.3">
      <c r="A6" s="19"/>
      <c r="B6" t="s">
        <v>141</v>
      </c>
    </row>
    <row r="7" spans="1:2" x14ac:dyDescent="0.3">
      <c r="A7" s="19"/>
      <c r="B7" t="s">
        <v>140</v>
      </c>
    </row>
    <row r="8" spans="1:2" x14ac:dyDescent="0.3">
      <c r="A8" s="19"/>
      <c r="B8" t="s">
        <v>139</v>
      </c>
    </row>
    <row r="9" spans="1:2" x14ac:dyDescent="0.3">
      <c r="A9" s="19"/>
      <c r="B9" t="s">
        <v>138</v>
      </c>
    </row>
    <row r="10" spans="1:2" x14ac:dyDescent="0.3">
      <c r="A10" s="19"/>
      <c r="B10" t="s">
        <v>97</v>
      </c>
    </row>
    <row r="11" spans="1:2" x14ac:dyDescent="0.3">
      <c r="B11" t="s">
        <v>137</v>
      </c>
    </row>
    <row r="12" spans="1:2" x14ac:dyDescent="0.3">
      <c r="B12"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Q4 Report - Contracts over $10k</vt:lpstr>
      <vt:lpstr>DO NOT DELETE</vt:lpstr>
      <vt:lpstr>'Q4 Report - Contracts over $10k'!Print_Area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Tyler Barbon</cp:lastModifiedBy>
  <cp:lastPrinted>2016-05-26T00:13:29Z</cp:lastPrinted>
  <dcterms:created xsi:type="dcterms:W3CDTF">2016-05-20T21:39:28Z</dcterms:created>
  <dcterms:modified xsi:type="dcterms:W3CDTF">2024-05-10T20:56:38Z</dcterms:modified>
</cp:coreProperties>
</file>