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J:\4.FIN\PROCUREMENT &amp; CONTRACTS 1070\REPORTING 60\PRO DISCLOSURE 10K\FY25 Q1\"/>
    </mc:Choice>
  </mc:AlternateContent>
  <xr:revisionPtr revIDLastSave="0" documentId="13_ncr:1_{C382A023-5E8C-4702-A034-8F8C77511949}" xr6:coauthVersionLast="47" xr6:coauthVersionMax="47" xr10:uidLastSave="{00000000-0000-0000-0000-000000000000}"/>
  <bookViews>
    <workbookView xWindow="-120" yWindow="-120" windowWidth="29040" windowHeight="15840" xr2:uid="{00000000-000D-0000-FFFF-FFFF00000000}"/>
  </bookViews>
  <sheets>
    <sheet name="FY25 Q1" sheetId="1" r:id="rId1"/>
    <sheet name="DO NOT DELETE" sheetId="2" state="hidden" r:id="rId2"/>
  </sheets>
  <definedNames>
    <definedName name="_xlnm._FilterDatabase" localSheetId="0" hidden="1">'FY25 Q1'!$B$7:$M$7</definedName>
    <definedName name="_xlnm.Print_Area" localSheetId="0">'FY25 Q1'!$A$1:$M$35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0" i="1" l="1"/>
  <c r="H52" i="1"/>
  <c r="H53" i="1"/>
  <c r="H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tc={F399FBEF-B744-40BC-B42A-E707A8D9B91F}</author>
    <author>tc={880176E7-5FAF-45B8-A4FC-F62BFA751F0E}</author>
    <author>tc={ECE1EDAA-4BB6-4675-A816-7A2D66AA465B}</author>
    <author>tc={F04C5331-33D9-4CFC-8214-6439459D5F40}</author>
    <author>tc={860B5CE0-D24C-4AFF-B5F7-0E335135D18F}</author>
    <author>tc={35286C24-68AF-4F38-A4F5-FD8FA43965BA}</author>
    <author>tc={DEB6BD34-DEBD-4830-8BD9-716DA6207CF8}</author>
    <author>tc={FBE77D03-60E5-4350-9911-6DE369C7CEF3}</author>
    <author>tc={CBFCD0B0-5E59-4274-81A6-8C3E8AB40F1A}</author>
    <author>tc={D658E0FD-53AF-4D9A-9E09-8A30368C5BFB}</author>
    <author>tc={07CCBBFC-B827-4DCA-946B-EF578EEC9E45}</author>
    <author>tc={FE691F36-3BD4-48F6-8939-2BEF13067A35}</author>
    <author>tc={C9FCACBA-A8E5-47F6-8118-D2BC0C6B55EC}</author>
    <author>tc={5B0EC69F-FA29-43AD-A4B4-7E91663D5D97}</author>
    <author>tc={803513AD-38E0-4E6D-A052-CB7A075AC670}</author>
    <author>tc={042BE8BF-50BC-4A88-BD3E-65490AEEDFA0}</author>
    <author>tc={EC958019-6776-4BEA-95B9-95CF4D0CFD99}</author>
  </authors>
  <commentList>
    <comment ref="G61" authorId="0" shapeId="0" xr:uid="{F399FBEF-B744-40BC-B42A-E707A8D9B91F}">
      <text>
        <t>[Threaded comment]
Your version of Excel allows you to read this threaded comment; however, any edits to it will get removed if the file is opened in a newer version of Excel. Learn more: https://go.microsoft.com/fwlink/?linkid=870924
Comment:
    Mod 2</t>
      </text>
    </comment>
    <comment ref="E68" authorId="1" shapeId="0" xr:uid="{880176E7-5FAF-45B8-A4FC-F62BFA751F0E}">
      <text>
        <t>[Threaded comment]
Your version of Excel allows you to read this threaded comment; however, any edits to it will get removed if the file is opened in a newer version of Excel. Learn more: https://go.microsoft.com/fwlink/?linkid=870924
Comment:
    Interior/okanagan</t>
      </text>
    </comment>
    <comment ref="F68" authorId="2" shapeId="0" xr:uid="{ECE1EDAA-4BB6-4675-A816-7A2D66AA465B}">
      <text>
        <t>[Threaded comment]
Your version of Excel allows you to read this threaded comment; however, any edits to it will get removed if the file is opened in a newer version of Excel. Learn more: https://go.microsoft.com/fwlink/?linkid=870924
Comment:
    Additional funds added in FY 22-23:
$113,058.75 +$26,118.25+$431.75
$446,470.50</t>
      </text>
    </comment>
    <comment ref="E69" authorId="3" shapeId="0" xr:uid="{F04C5331-33D9-4CFC-8214-6439459D5F40}">
      <text>
        <t>[Threaded comment]
Your version of Excel allows you to read this threaded comment; however, any edits to it will get removed if the file is opened in a newer version of Excel. Learn more: https://go.microsoft.com/fwlink/?linkid=870924
Comment:
    north</t>
      </text>
    </comment>
    <comment ref="E77" authorId="4" shapeId="0" xr:uid="{860B5CE0-D24C-4AFF-B5F7-0E335135D18F}">
      <text>
        <t>[Threaded comment]
Your version of Excel allows you to read this threaded comment; however, any edits to it will get removed if the file is opened in a newer version of Excel. Learn more: https://go.microsoft.com/fwlink/?linkid=870924
Comment:
    Area B</t>
      </text>
    </comment>
    <comment ref="F78" authorId="5" shapeId="0" xr:uid="{35286C24-68AF-4F38-A4F5-FD8FA43965BA}">
      <text>
        <t>[Threaded comment]
Your version of Excel allows you to read this threaded comment; however, any edits to it will get removed if the file is opened in a newer version of Excel. Learn more: https://go.microsoft.com/fwlink/?linkid=870924
Comment:
    Additional $23,574.13 added to original contract value in FY 23-24</t>
      </text>
    </comment>
    <comment ref="E79" authorId="6" shapeId="0" xr:uid="{DEB6BD34-DEBD-4830-8BD9-716DA6207CF8}">
      <text>
        <t>[Threaded comment]
Your version of Excel allows you to read this threaded comment; however, any edits to it will get removed if the file is opened in a newer version of Excel. Learn more: https://go.microsoft.com/fwlink/?linkid=870924
Comment:
    GVA1</t>
      </text>
    </comment>
    <comment ref="F79" authorId="7" shapeId="0" xr:uid="{FBE77D03-60E5-4350-9911-6DE369C7CEF3}">
      <text>
        <t>[Threaded comment]
Your version of Excel allows you to read this threaded comment; however, any edits to it will get removed if the file is opened in a newer version of Excel. Learn more: https://go.microsoft.com/fwlink/?linkid=870924
Comment:
    Additional $3937.50 added in FY</t>
      </text>
    </comment>
    <comment ref="E80" authorId="8" shapeId="0" xr:uid="{CBFCD0B0-5E59-4274-81A6-8C3E8AB40F1A}">
      <text>
        <t>[Threaded comment]
Your version of Excel allows you to read this threaded comment; however, any edits to it will get removed if the file is opened in a newer version of Excel. Learn more: https://go.microsoft.com/fwlink/?linkid=870924
Comment:
    GVA3</t>
      </text>
    </comment>
    <comment ref="F80" authorId="9" shapeId="0" xr:uid="{D658E0FD-53AF-4D9A-9E09-8A30368C5BFB}">
      <text>
        <t xml:space="preserve">[Threaded comment]
Your version of Excel allows you to read this threaded comment; however, any edits to it will get removed if the file is opened in a newer version of Excel. Learn more: https://go.microsoft.com/fwlink/?linkid=870924
Comment:
    Additional $759.63 added in FY 23/24 </t>
      </text>
    </comment>
    <comment ref="C81" authorId="10" shapeId="0" xr:uid="{07CCBBFC-B827-4DCA-946B-EF578EEC9E45}">
      <text>
        <t>[Threaded comment]
Your version of Excel allows you to read this threaded comment; however, any edits to it will get removed if the file is opened in a newer version of Excel. Learn more: https://go.microsoft.com/fwlink/?linkid=870924
Comment:
    Fraser Valley</t>
      </text>
    </comment>
    <comment ref="E82" authorId="11" shapeId="0" xr:uid="{FE691F36-3BD4-48F6-8939-2BEF13067A35}">
      <text>
        <t>[Threaded comment]
Your version of Excel allows you to read this threaded comment; however, any edits to it will get removed if the file is opened in a newer version of Excel. Learn more: https://go.microsoft.com/fwlink/?linkid=870924
Comment:
    kootenays</t>
      </text>
    </comment>
    <comment ref="F82" authorId="12" shapeId="0" xr:uid="{C9FCACBA-A8E5-47F6-8118-D2BC0C6B55EC}">
      <text>
        <t>[Threaded comment]
Your version of Excel allows you to read this threaded comment; however, any edits to it will get removed if the file is opened in a newer version of Excel. Learn more: https://go.microsoft.com/fwlink/?linkid=870924
Comment:
    Additional $50,176 added to FY amount</t>
      </text>
    </comment>
    <comment ref="M86" authorId="13" shapeId="0" xr:uid="{5B0EC69F-FA29-43AD-A4B4-7E91663D5D97}">
      <text>
        <t>[Threaded comment]
Your version of Excel allows you to read this threaded comment; however, any edits to it will get removed if the file is opened in a newer version of Excel. Learn more: https://go.microsoft.com/fwlink/?linkid=870924
Comment:
    3 quote process</t>
      </text>
    </comment>
    <comment ref="M87" authorId="14" shapeId="0" xr:uid="{803513AD-38E0-4E6D-A052-CB7A075AC670}">
      <text>
        <t>[Threaded comment]
Your version of Excel allows you to read this threaded comment; however, any edits to it will get removed if the file is opened in a newer version of Excel. Learn more: https://go.microsoft.com/fwlink/?linkid=870924
Comment:
    3 quote process</t>
      </text>
    </comment>
    <comment ref="E88" authorId="15" shapeId="0" xr:uid="{042BE8BF-50BC-4A88-BD3E-65490AEEDFA0}">
      <text>
        <t>[Threaded comment]
Your version of Excel allows you to read this threaded comment; however, any edits to it will get removed if the file is opened in a newer version of Excel. Learn more: https://go.microsoft.com/fwlink/?linkid=870924
Comment:
    GVA2</t>
      </text>
    </comment>
    <comment ref="E89" authorId="16" shapeId="0" xr:uid="{EC958019-6776-4BEA-95B9-95CF4D0CFD99}">
      <text>
        <t>[Threaded comment]
Your version of Excel allows you to read this threaded comment; however, any edits to it will get removed if the file is opened in a newer version of Excel. Learn more: https://go.microsoft.com/fwlink/?linkid=870924
Comment:
    Van Island</t>
      </text>
    </comment>
  </commentList>
</comments>
</file>

<file path=xl/sharedStrings.xml><?xml version="1.0" encoding="utf-8"?>
<sst xmlns="http://schemas.openxmlformats.org/spreadsheetml/2006/main" count="607" uniqueCount="294">
  <si>
    <t>Contract reference number</t>
  </si>
  <si>
    <t>Name of the contractor</t>
  </si>
  <si>
    <t>Start date</t>
  </si>
  <si>
    <t>Delivery date</t>
  </si>
  <si>
    <t xml:space="preserve"> Enter the date contracted services are set to begin</t>
  </si>
  <si>
    <t xml:space="preserve"> Enter the end date of the contract</t>
  </si>
  <si>
    <t>Enter the legal name of the company, as stated in the contract</t>
  </si>
  <si>
    <t>Enter the contract number</t>
  </si>
  <si>
    <t>Ministry:</t>
  </si>
  <si>
    <t>Fiscal Year and Quarter</t>
  </si>
  <si>
    <t xml:space="preserve">Procurement Process </t>
  </si>
  <si>
    <t>Detailed Description</t>
  </si>
  <si>
    <t xml:space="preserve">Description of Work </t>
  </si>
  <si>
    <t xml:space="preserve">Comments 
(Optional, as required)
</t>
  </si>
  <si>
    <t xml:space="preserve">Initial Contract value </t>
  </si>
  <si>
    <t xml:space="preserve">Amended Contract value </t>
  </si>
  <si>
    <t>Current Amendment</t>
  </si>
  <si>
    <t xml:space="preserve"> Ministry and office, division or branch procuring the service</t>
  </si>
  <si>
    <t>Enter the maximum value of the contract at the time of award
(CAD exclusive of taxes)</t>
  </si>
  <si>
    <t xml:space="preserve">Enter the amount of the amendment to the contract value in this quarter. 
Leave blank if not applicable. </t>
  </si>
  <si>
    <t xml:space="preserve">Enter the new maximum value of the contract, inclusive of amendments
(CAD exclusive of taxes).
Leave blank if not applicable. </t>
  </si>
  <si>
    <t>Enter the name of your Ministry and the office, division, or branch as appropriate</t>
  </si>
  <si>
    <t>Enter title of project or a brief, 10-20 word description of the service procured. 
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</si>
  <si>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Use CAS labelling conventions. 
E.g., enter "  100 Open competitive process  "</t>
  </si>
  <si>
    <t>60 Professional Services-Operational &amp; Regulatory</t>
  </si>
  <si>
    <t>61 Professional Services-Advisory</t>
  </si>
  <si>
    <t>63 Information Systems-Operating</t>
  </si>
  <si>
    <t>80 Shared Cost Arrangements</t>
  </si>
  <si>
    <t>Enter the STOB Category - 2 Digit.
E.g., enter " 60 Professional Services -  Operational and Regulatory  "</t>
  </si>
  <si>
    <t xml:space="preserve">Comments provide additional information about the contract, including: 
• Additional information about goods or services provided, if required;
• Whether contract information was restated or corrected due to a factual error.
Where an amendment has been made:
• Note the effective date of the amendment
• Note any other data fields effected by the amendment (e.g. Delivery Date)
</t>
  </si>
  <si>
    <t>100 - Open competitive process posted on BC Bid</t>
  </si>
  <si>
    <t>101 - Another competitive selection process used</t>
  </si>
  <si>
    <t>200 - Direct Award - Government Organization</t>
  </si>
  <si>
    <t>201 - Direct Award - Sole Source</t>
  </si>
  <si>
    <t>202 - Direct Award - Emergency</t>
  </si>
  <si>
    <t>203 - Direct Award - Security, Order etc.</t>
  </si>
  <si>
    <t xml:space="preserve">204 - Direct Award - Confidentiality </t>
  </si>
  <si>
    <t xml:space="preserve">206 - Direct Award permitted under another corporate policy or legislation </t>
  </si>
  <si>
    <t>208 - Direct Award - Shared Cost Arrangement (financial assistance)</t>
  </si>
  <si>
    <t>209 - Direct Award Shared Cost Arrangement (competition not appropriate)</t>
  </si>
  <si>
    <t>210 - Exception allowable under a trade agreement</t>
  </si>
  <si>
    <t>600 - Other procurement process</t>
  </si>
  <si>
    <t>SDPR-Contracts</t>
  </si>
  <si>
    <t>SCA46T02240049</t>
  </si>
  <si>
    <t>Recel Fajardo-Jardine OT Consulting</t>
  </si>
  <si>
    <t>The Ministry of Social Development and Poverty Reduction (SDPR) funds medically essential equipment and devices for clients. The Ministry must ensure requests for equipment are medically essential and least expensive of appropriate options. The Ministry provides funding for medical equipment and devices that are medically essential for basic mobility, positioning, and breathing, and for which no other funding is available to clients in need. Health Assistance staff administer this funding and adjudicate client requests for medically essential equipment and devices by reviewing assessments or prescriptions received from third party occupational therapists, medical practitioners and/or nurse practitioners. The Health Professional is required to be aware of new and current technology and provide information to Health Assistance on emerging trends and initiatives where they may impact the Ministry. Upon request by the Ministry, the Health Professional will attend training or equipment clinics to speak to the profession at large on behalf of the Ministry.
Mod 1 - April 1, 2024 - March 31, 2025-  Add funds ($148,930.00)</t>
  </si>
  <si>
    <t>SCA46T02220010</t>
  </si>
  <si>
    <t>Cowichan Lake Community Services</t>
  </si>
  <si>
    <t>Trusted Third Party Administrators
Contractors must operate from a centrally located office to provide services to self-referred individuals, Ministry referrals, and community agency referrals as specified in section 4 of the RFP.</t>
  </si>
  <si>
    <t>SCA46T02220012</t>
  </si>
  <si>
    <t xml:space="preserve">District 69 Society of Organized Services </t>
  </si>
  <si>
    <t>SCA46T02220011</t>
  </si>
  <si>
    <t xml:space="preserve">Sooke Family Resource Society           </t>
  </si>
  <si>
    <t>SCA46T02220009</t>
  </si>
  <si>
    <t>Yellowhead Community Services Society</t>
  </si>
  <si>
    <t>SCA46T02220008</t>
  </si>
  <si>
    <t>EQUIFAX CANADA CO.,</t>
  </si>
  <si>
    <t>The Ministry of Social Development and Poverty Reduction (SDPR) is legislated to verify initial and ongoing financial eligibility of individuals as a condition of eligibility for income assistance. An important component of this process is to verify the information that applicants provide to SDPR via a credit check. The credit check assists SDPR in determining if a client is eligible or continues to be eligible.</t>
  </si>
  <si>
    <t>SPSC46T02240014</t>
  </si>
  <si>
    <t>Armour Security and Protection Services Corp.</t>
  </si>
  <si>
    <t>Security Guard Services (Main Commodity 92121504)
Mod 1 - Add funds FY 24-25 ($ 150,172.75)</t>
  </si>
  <si>
    <t>SPSC46T02240012</t>
  </si>
  <si>
    <t>Blackbird Security Inc.</t>
  </si>
  <si>
    <t>Security Guard Services (Main Commodity 92121504)
Mod 1 - Add Subcontractor
Mod 2 add funds to Mod FY23/24 to add ($3,937.50) &amp; add funds for FY24/25 ($311,175.00)</t>
  </si>
  <si>
    <t>SPSC46T02250025</t>
  </si>
  <si>
    <t xml:space="preserve">
Security Guard Services (Main Commodity 92121504)
Initial Term FY24-25 ($289,777.50)
</t>
  </si>
  <si>
    <t>Security - GVA 2</t>
  </si>
  <si>
    <t>SPSC46T02240013</t>
  </si>
  <si>
    <t>Security Guard Services (Main Commodity 92121504)
Mod 1 - Add Subcontractor
Mod 2 &amp; 3 add funds to Mod FY23/24 to add ($759.63) &amp; add funds for FY24/25 ($201,413.25)</t>
  </si>
  <si>
    <t>SPSC46T02240010</t>
  </si>
  <si>
    <t>Security Guard Services (Main Commodity 92121504)
Mod 1 - Add Subcontractor
Mod 2 - Add funds FY 24-25 ($ 112,469.00)</t>
  </si>
  <si>
    <t>SPSC46T02240011</t>
  </si>
  <si>
    <t>Security Guard Services (Main Commodity 92121504)
Mod 1 - Add Subcontractor
Mod 2 - Add funds FY23-24 ($23,574.13) &amp; FY 24-25 ($380,685.76)</t>
  </si>
  <si>
    <t>SPSC46T02230004</t>
  </si>
  <si>
    <t>Security Guard Services (Main Commodity 92121504)
Mod 1 &amp; 3 &amp; 4 - Add funds FY 22-23 ($113,058.75 + $26,118.25 + $431.75)
Mod 2 &amp; 6 - Add Funds FY 23-24 (423,603.10 + $116,639.06)
Mod 5 - Add subcontractor
Mod 7 - FY24-25 - Add Funds ($540,031.77)</t>
  </si>
  <si>
    <t>spsc46T02240016</t>
  </si>
  <si>
    <t>SPSC46T02230005</t>
  </si>
  <si>
    <t>Security Guard Services (Main Commodity 92121504)
Mod 1 - 3 - Add Subcontractor
Mod 4 &amp; 5 - Add funds FY 23-24 ($186,322.50 + $115,585.75)
Mod 6 - Add Funds FY 24-25 ($289,573.00)</t>
  </si>
  <si>
    <t>SPSC46T02250027</t>
  </si>
  <si>
    <t>Security Guard Services (Main Commodity 92121504)
Initial Term FY24-25 (623,463.75)</t>
  </si>
  <si>
    <t>Security - Vancouver Island</t>
  </si>
  <si>
    <t>SCA46T02240003</t>
  </si>
  <si>
    <t>ASK Wellness Society (Kamloops)</t>
  </si>
  <si>
    <t>Third Part Administration of Benefits</t>
  </si>
  <si>
    <t>SCA46T02240004</t>
  </si>
  <si>
    <t>ASK Wellness Society (Merritt)</t>
  </si>
  <si>
    <t>SCA46T02240058</t>
  </si>
  <si>
    <t>Canadian Mental Health Association - Northern BC</t>
  </si>
  <si>
    <t>SCA46T02240006</t>
  </si>
  <si>
    <t>Canadian Mental Health Association - Cariboo Chilcotin Branch</t>
  </si>
  <si>
    <t>SCA46T02250013</t>
  </si>
  <si>
    <t>Cowichan Valley Independent Living Resource Centre Society</t>
  </si>
  <si>
    <t>SCA46T02230015</t>
  </si>
  <si>
    <t xml:space="preserve">INEO Employment Counselling Services Inc.              </t>
  </si>
  <si>
    <t xml:space="preserve">SCA46T02230007 </t>
  </si>
  <si>
    <t>The Elizabeth Fry Society of Greater Vancouver- Burnaby</t>
  </si>
  <si>
    <t>SCA46T02230019</t>
  </si>
  <si>
    <t>The Elizabeth Fry Society of Greater Vancouver- New Westminster</t>
  </si>
  <si>
    <t>SCA46T02230012</t>
  </si>
  <si>
    <t>The Elizabeth Fry Society of Greater Vancouver- Tri-Cities</t>
  </si>
  <si>
    <t>SCA46T02230011</t>
  </si>
  <si>
    <t>The Elizabeth Fry Society of Greater Vancouver- Surrey North</t>
  </si>
  <si>
    <t>SCA46T02230010</t>
  </si>
  <si>
    <t>The Elizabeth Fry Society of Greater Vancouver- Surrey Park Place/Delta</t>
  </si>
  <si>
    <t>SCA46T02230009</t>
  </si>
  <si>
    <t>The Elizabeth Fry Society of Greater Vancouver- Surrey Fleetwood</t>
  </si>
  <si>
    <t xml:space="preserve">SCA46T02230008 </t>
  </si>
  <si>
    <t>The Elizabeth Fry Society of Greater Vancouver- Langley</t>
  </si>
  <si>
    <t>SCA46T02230006</t>
  </si>
  <si>
    <t>The Elizabeth Fry Society of Greater Vancouver- Coastal</t>
  </si>
  <si>
    <t xml:space="preserve">SCA46T02230018 </t>
  </si>
  <si>
    <t>The Elizabeth Fry Society of Greater Vancouver- Victoria</t>
  </si>
  <si>
    <t>SCA46T02220005</t>
  </si>
  <si>
    <t>The Governing Council of the Salvation Army in Canada on behalf of The Salvation Army Chilliwack</t>
  </si>
  <si>
    <t>SCA46T02240009</t>
  </si>
  <si>
    <t>The Governing Council of the Salvation Army in Canada- Comox Valley</t>
  </si>
  <si>
    <t>SCA46T02250014</t>
  </si>
  <si>
    <t>The Governing Council of the Salvation Army in Canada on behalf of The Salvation Army (Ocean Crest Community Ministries) Campbell River</t>
  </si>
  <si>
    <t>SCA46T02230021</t>
  </si>
  <si>
    <t>Kootenay Employment Services Society</t>
  </si>
  <si>
    <t>SCA46T02230020</t>
  </si>
  <si>
    <t>Connective Suppport Society Nanaimo</t>
  </si>
  <si>
    <t>SCA46T02240008</t>
  </si>
  <si>
    <t>Partners in Resources Inc. West Kelowna</t>
  </si>
  <si>
    <t>SCA46T02230017</t>
  </si>
  <si>
    <t>Partners in Resources Inc. Vernon</t>
  </si>
  <si>
    <t>SCA46T02240007</t>
  </si>
  <si>
    <t>Partners in Resources Inc. Kelowna</t>
  </si>
  <si>
    <t>SCA46T02230016</t>
  </si>
  <si>
    <t>Partners in Resources Inc. Penticton</t>
  </si>
  <si>
    <t>SCA46T02220007</t>
  </si>
  <si>
    <t>Triangle Community Resources Inc Abbotsford/ Mission</t>
  </si>
  <si>
    <t>SCA46T02250001</t>
  </si>
  <si>
    <t>Triangle Community Resources Inc Maple Ridge</t>
  </si>
  <si>
    <t>FY 1   $194,700.00
FY 2   $227,700 = $221,100 ($18,425 x12) + $6,600. 
FY 3 Modification 3 $55,275 ($18,425 x 3 months)     
FY 3 Modification 4 $55,275 ($18,425 x 3 months
FY 3 Modification 5 $110,550 ($18,425 x 6 months)   
FY 4 Modification 6 $221,100 ($18,425 x12 months)  
Total Aggregate:  $864,600.00</t>
  </si>
  <si>
    <t>Security Guard Services (Main Commodity 92121504)
Mod 1 - Add funds FY 23-24 ($50,176.00)
Mod 2 - Add Funds FY 24-25 ($111,783.75)</t>
  </si>
  <si>
    <t>Mod 1 : $25,116.00
Mod 2: $25,116.00
$50,232.00</t>
  </si>
  <si>
    <t>Mod 1: $63,051.12 
Mod 2:$63,051.12
$126,102.24</t>
  </si>
  <si>
    <t>Mod 1: $99,186.72 
Mod 2: $99,186.72
$198,373.4</t>
  </si>
  <si>
    <t>Mod 1:$45,600.00
Mod 2: $45,600.00
$91,200.00</t>
  </si>
  <si>
    <t>Mod 1:$283,200.00 
Mod 4:$283,200.00
$566,400.00</t>
  </si>
  <si>
    <t>Mod 1:$144,000.00 
Mod 4: $144,000.00
$288,000.00</t>
  </si>
  <si>
    <t>Mod 1:$24,000.00
Mod 4: $24,000.00
$48,000.00</t>
  </si>
  <si>
    <t>Mod 1: $852,000.00
Mod 3:$852,000.00
$1,704,000.00</t>
  </si>
  <si>
    <t>Mod 1$64,992.00 
Mod 2: $64,992.00 
Mod 3: $64,992.00
$194,976.00</t>
  </si>
  <si>
    <t>Mod 1:$183,000.00 
Mod 3:$183,000.00
$366,000.00</t>
  </si>
  <si>
    <t>Mod 1:$25,429.92 
Mod 2 $25,429.92
$50,859.84</t>
  </si>
  <si>
    <t>Mod 1:$120,000.00 
Mod 2:$120,000.00
$240,000.00</t>
  </si>
  <si>
    <t>Mod 1:$189,000.00 
Mod 2 $189,000.00
$378,000.00</t>
  </si>
  <si>
    <t>Mod 1:$192,000.00
Mod 2: $192,000.00 
Mod 3: $192,000.00
$576,000.00</t>
  </si>
  <si>
    <t>Mod 3:$84,000.00 
Mod 4: $84,000.00
$168,000.00</t>
  </si>
  <si>
    <t>Mod 1:$66,000.00
Mod 4: $66,000.00
$132,000.00</t>
  </si>
  <si>
    <t>SCA46T02240005</t>
  </si>
  <si>
    <t>Lift Community Services of qathet Society</t>
  </si>
  <si>
    <t>CART transcription services for meetings</t>
  </si>
  <si>
    <t>Accessibility Directorate</t>
  </si>
  <si>
    <t>SITC46837250015</t>
  </si>
  <si>
    <t>Information Services Division</t>
  </si>
  <si>
    <t>Micro Focus Software Solutions Canada Co.</t>
  </si>
  <si>
    <t xml:space="preserve">Micro Focus Annual Licence M&amp;S Renewal </t>
  </si>
  <si>
    <t>SITC46837250016</t>
  </si>
  <si>
    <t>Informatica LLC</t>
  </si>
  <si>
    <t>Informatica M&amp;S Renewal Subcription</t>
  </si>
  <si>
    <t xml:space="preserve">Informatica M&amp;S Re-procurement </t>
  </si>
  <si>
    <t>SITC46837250019</t>
  </si>
  <si>
    <t>Oracle Canada ULC</t>
  </si>
  <si>
    <t>Oracle 12 Ordering Documents Renewal</t>
  </si>
  <si>
    <t>SITC46837250022</t>
  </si>
  <si>
    <t xml:space="preserve">American Psychiatric Association </t>
  </si>
  <si>
    <t xml:space="preserve">M&amp;S Re-procurement </t>
  </si>
  <si>
    <t xml:space="preserve">APA M&amp;S Renewal </t>
  </si>
  <si>
    <t>SITC46837250017</t>
  </si>
  <si>
    <t>Software AG (Canada) Inc</t>
  </si>
  <si>
    <t>SITC46837250024</t>
  </si>
  <si>
    <t xml:space="preserve">Oracle Canada ULC </t>
  </si>
  <si>
    <t xml:space="preserve">Annual Oracle Advanced Customer Support Renwal (ACS) </t>
  </si>
  <si>
    <t xml:space="preserve">Annual Oracle Support Renwal (ACS) (CA-OMA-2729) </t>
  </si>
  <si>
    <t>SITC46825250043</t>
  </si>
  <si>
    <t xml:space="preserve">Salesforce.com Canada Corporation </t>
  </si>
  <si>
    <t>Saleforce Subscription License for SAJE Online Youth Portal (SAJE)</t>
  </si>
  <si>
    <t xml:space="preserve">Saleforce Subscription License for SAJE Online Youth Portal </t>
  </si>
  <si>
    <t>SITC46826240040</t>
  </si>
  <si>
    <t>Evans Caseload Inc</t>
  </si>
  <si>
    <t>M&amp;S Renewal for EAAT</t>
  </si>
  <si>
    <t>PCSA46858250042</t>
  </si>
  <si>
    <t>ESIT Advanced Solutions Inc</t>
  </si>
  <si>
    <t>PM for Infrastructure upgrade project</t>
  </si>
  <si>
    <t>CJCP46G072400799</t>
  </si>
  <si>
    <t>ELMSD</t>
  </si>
  <si>
    <t>THE MUSTARD SEED STREET CHURCH</t>
  </si>
  <si>
    <t>REGENERATIVE AGRICULTURE PROJECT</t>
  </si>
  <si>
    <t>Effective May 7, 2024</t>
  </si>
  <si>
    <t>CJCP46G072400801</t>
  </si>
  <si>
    <t>THE PARONE STEVENSON GROUP INC</t>
  </si>
  <si>
    <t>MALAHAT FIRST NATION SOLAR EARTH PROJECT</t>
  </si>
  <si>
    <t>Effective May 8, 2024</t>
  </si>
  <si>
    <t>CJCP46G112400804</t>
  </si>
  <si>
    <t>LHTAKO QUESNEL 2024 BC WINTER GAMES SOCIETY</t>
  </si>
  <si>
    <t>LHTAKO QUESNEL 2024 BC WINTER GAMES</t>
  </si>
  <si>
    <t>Effective May 10, 2024</t>
  </si>
  <si>
    <t>CPBLMT46G082300722</t>
  </si>
  <si>
    <t>AWARE SOCIETY</t>
  </si>
  <si>
    <t>TEACHER CERTIFICATE PROGRAM WITH INDIGENOUS INCLUSION</t>
  </si>
  <si>
    <t>Effective April 30, 2024</t>
  </si>
  <si>
    <t>CPBLMT46G082300746</t>
  </si>
  <si>
    <t>YOUNG WOMENS CHRISTIAN ASSOCIATION</t>
  </si>
  <si>
    <t>YWCA DISCOVER: EARLY CHILDHOOD EDUCATION TRAINING AND EMPLOYMENT PROGRAM FOR IMMIGRANT WOMEN</t>
  </si>
  <si>
    <t>Effective May 14, 2024</t>
  </si>
  <si>
    <t>CPBLMT46G082300771</t>
  </si>
  <si>
    <t>GRANVILLE COLLEGE</t>
  </si>
  <si>
    <t>HUMAN RESOURCES MANAGEMENT DIPLOMA TRAINING PROJECT</t>
  </si>
  <si>
    <t>CPBLMT46G082300777</t>
  </si>
  <si>
    <t>CHAIRSIDE DENTAL ASSISTANT WITH INDIGENOUS CONTENT</t>
  </si>
  <si>
    <t>CPBLMT46G082300779</t>
  </si>
  <si>
    <t>KINGHAVEN PEARDONVILLE HOUSE SOCIETY</t>
  </si>
  <si>
    <t>THE PURPOSE PROJECT, GENERAL CONSTRUCTION TRAINING FOR MALE SOV</t>
  </si>
  <si>
    <t>CPBLMT46G082300788</t>
  </si>
  <si>
    <t>CHANGING GEARS TRUCK DRIVING PROGRAM FOR WOMEN</t>
  </si>
  <si>
    <t>Effective May 9, 2024</t>
  </si>
  <si>
    <t>CPBLMT46G082300794</t>
  </si>
  <si>
    <t>INDIGENOUS COMMUNITY FOR LEADERSHIP &amp; DEVELOPMENT INC.</t>
  </si>
  <si>
    <t>KEY TO EMPLOYMENT</t>
  </si>
  <si>
    <t>CPBLMT46G082300796</t>
  </si>
  <si>
    <t>AJYAL FOR YOUTH DEVELOPMENT SOCIETY</t>
  </si>
  <si>
    <t>GRAPHIC DESIGN DIPLOMA - PBLMT TRAINING PROJECT</t>
  </si>
  <si>
    <t>Effective April 12, 2024</t>
  </si>
  <si>
    <t>CPBLMT46G082400803</t>
  </si>
  <si>
    <t>CONSTRUCTION ELECTRICAL TRADES TRAINING</t>
  </si>
  <si>
    <t>Effective May 1, 2024</t>
  </si>
  <si>
    <t>CPBLMT46G082400805</t>
  </si>
  <si>
    <t>SQUAMISH NATION</t>
  </si>
  <si>
    <t>ELECTRICAL FOUNDATIONS</t>
  </si>
  <si>
    <t>CPBLMT46G082500808</t>
  </si>
  <si>
    <t>THE PURPOSE PROJECT</t>
  </si>
  <si>
    <t>Effective June 24, 2024</t>
  </si>
  <si>
    <t>CPBLMT46G092400806</t>
  </si>
  <si>
    <t>TSAL ALH</t>
  </si>
  <si>
    <t>CLASS 1 DRIVERS TRAINING</t>
  </si>
  <si>
    <t>Effective May 15, 2024</t>
  </si>
  <si>
    <t>CPBLMT46G112300799</t>
  </si>
  <si>
    <t>GO TEAM PROFESSIONAL TRAINING LTD.</t>
  </si>
  <si>
    <t>CLASS 1 PROFESSIONAL DRIVING</t>
  </si>
  <si>
    <t>CPBLMT46G112400802</t>
  </si>
  <si>
    <t>CANADIAN MENTAL HEALTH ASSOCIATION OF NORTHERN BC</t>
  </si>
  <si>
    <t>COMMUNITY SUPPORT WORKERS IN NORTHERN BC</t>
  </si>
  <si>
    <t>Effective May 17, 2024</t>
  </si>
  <si>
    <t>CPBLMT46G122300789</t>
  </si>
  <si>
    <t>TAKU RIVER TLINGIT FIRST NATION</t>
  </si>
  <si>
    <t>CAPACITY BUILDING PROJECT</t>
  </si>
  <si>
    <t>Effective June 11, 2024</t>
  </si>
  <si>
    <t>CPBLMT46G122300795</t>
  </si>
  <si>
    <t>KEY TO EMPLOYMENT - SECURITY GUARD</t>
  </si>
  <si>
    <t>CRI46G072300721</t>
  </si>
  <si>
    <t>UNIVERSITY OF SASKATCHEWAN</t>
  </si>
  <si>
    <t>USING BEHAVIOURAL SCIENCE TO IMPROVE LABOUR MARKET SERVICE ACCESSIBILITY IN BRITISH COLUMBIA</t>
  </si>
  <si>
    <t>Effective April 16, 2024</t>
  </si>
  <si>
    <t>CRI46G082200696</t>
  </si>
  <si>
    <t>ZERO CEILING SOCIETY OF CANADA</t>
  </si>
  <si>
    <t>IMPROVING OUTCOMES FOR YOUTH EXPERIENCING MULTIPLE BARRIERS TO EMPLOYMENT THROUGH SUPPORTIVE EMPLOYM</t>
  </si>
  <si>
    <t>Effective May 16, 2024</t>
  </si>
  <si>
    <t>SCA46964240019</t>
  </si>
  <si>
    <t>THE BOARD OF EDUCATION OF SCHOOL DISTRICT NO. 39 (VANCOUVER)</t>
  </si>
  <si>
    <t>To provide continued funding to students with disabilities while attending post-secondary education to enhance training and eventual employment opportunities.</t>
  </si>
  <si>
    <t>Amendment effective Apr 5, 2024, contract value increased and delivery date extended</t>
  </si>
  <si>
    <t>Amendment effective Jun 7, 2024, contract value increased and delivery date extended</t>
  </si>
  <si>
    <t>SCA46964250029</t>
  </si>
  <si>
    <t>THE GOVERNING COUNCIL OF THE SALVATION ARMY IN CANADA</t>
  </si>
  <si>
    <t>To provide supports to marginalized individuals, at or through, the Port Hardy Centre</t>
  </si>
  <si>
    <t>SCA46964250030</t>
  </si>
  <si>
    <t>LIFT COMMUNITY SERVICES OF QATHET SOCIETY</t>
  </si>
  <si>
    <t>To provide supports to marginalized individuals, at or through, the Powell River Community Resource Centre</t>
  </si>
  <si>
    <t>SPSC46962250031</t>
  </si>
  <si>
    <t>DELOITTE INC.</t>
  </si>
  <si>
    <t>Advisory services to provide advice on the development of modernized Employment Services.</t>
  </si>
  <si>
    <t>SITC46995250032</t>
  </si>
  <si>
    <t>Technical business analysis services to support the Online Employment Services Portal, the Targeted Referral and Feedback application, as well as data integrations with other systems.</t>
  </si>
  <si>
    <t>SITC46844250036</t>
  </si>
  <si>
    <t>CONVERGENCE CONCEPTS INC.</t>
  </si>
  <si>
    <t>BIA SYSTEMS INC.</t>
  </si>
  <si>
    <t>SITC46837250046</t>
  </si>
  <si>
    <t>Service Delivery Division</t>
  </si>
  <si>
    <t>THOMAS, SUSAN H</t>
  </si>
  <si>
    <t>DAVIDSON, TIMOTHY A (DBA Pipestone Consulting)</t>
  </si>
  <si>
    <t>Initial Term: April 1,2021-March 31,2022 $46,020.00
Renewal Term 1:April 1,2022-March 31,2023 $46,020.00
Renewal Term 2: April 1,2023-March 31,2024 $46,020.00
Renewal Term 3: April 1,2024-March 31,2025 $46,020.00
Contract Aggregate: $184,080.00</t>
  </si>
  <si>
    <t>Initial Term: April 1,2021-March 31,2022 $7,860.00
Renewal Term 1:April 1,2022-March 31,2023 $7,860.00
Renewal Term 2: April 1,2023-March 31,2024 $7,860.00
Renewal Term 3: April 1,2024-March 31,2025 $7,860.00
Contract Aggregate: $31,440.00</t>
  </si>
  <si>
    <t>Initial Term: April 1,2021-March 31,2022 $5,820.00
Renewal Term 1:April 1,2022-March 31,2023 $5,820.00
Renewal Term 2: April 1,2023-March 31,2024 $5,820.00
Renewal Term 3: April 1,2024-March 31,2025 $5,820.00
Contract Aggregate: $23,280.00</t>
  </si>
  <si>
    <t>Initial Term: April 1,2021-March 31,2022 $18,180.00
Renewal Term 1:April 1,2022-March 31,2023 $18,180.00
Renewal Term 2: April 1,2023-March 31,2024 $18,180.00
Renewal Term 3: April 1,2024-March 31,2025 $18,180.00
Contract Aggregate: $72,720.00</t>
  </si>
  <si>
    <t>Renewal Term 1: April 1, 2024 - March 31, 2025</t>
  </si>
  <si>
    <t>Renewal Term 2: April 1, 2024 - March 31, 2025</t>
  </si>
  <si>
    <t>M&amp;S Renewal</t>
  </si>
  <si>
    <t>FY25 Q1</t>
  </si>
  <si>
    <t>Initial Term: October 1, 2023 - March 31, 2024
Renewal Term 1: April, 2024 - June 30, 2024 
Renewal Term 2: July 1, 2024 - August 31. 2024</t>
  </si>
  <si>
    <t>SPSC46914230056</t>
  </si>
  <si>
    <t>Re-procurement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</si>
</sst>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quot;$&quot;#,##0.00"/>
  </numFmts>
  <fonts count="16" x14ac:knownFonts="1">
    <font>
      <sz val="11"/>
      <color theme="1"/>
      <name val="Calibri"/>
      <family val="2"/>
      <scheme val="minor"/>
    </font>
    <font>
      <sz val="9"/>
      <color theme="1"/>
      <name val="Calibri"/>
      <family val="2"/>
      <scheme val="minor"/>
    </font>
    <font>
      <sz val="11"/>
      <color theme="1"/>
      <name val="Calibri"/>
      <family val="2"/>
      <scheme val="minor"/>
    </font>
    <font>
      <sz val="11"/>
      <color theme="1"/>
      <name val="BC Sans"/>
    </font>
    <font>
      <b/>
      <sz val="14"/>
      <color rgb="FF0E4874"/>
      <name val="BC Sans"/>
    </font>
    <font>
      <sz val="18"/>
      <name val="BC Sans"/>
    </font>
    <font>
      <sz val="14"/>
      <color theme="1"/>
      <name val="BC Sans"/>
    </font>
    <font>
      <i/>
      <sz val="11"/>
      <color theme="1" tint="0.499984740745262"/>
      <name val="BC Sans"/>
    </font>
    <font>
      <sz val="12"/>
      <color theme="1"/>
      <name val="BC Sans"/>
    </font>
    <font>
      <sz val="9"/>
      <color theme="1"/>
      <name val="BC Sans"/>
    </font>
    <font>
      <sz val="10"/>
      <color theme="1" tint="0.14999847407452621"/>
      <name val="BC Sans"/>
    </font>
    <font>
      <sz val="12"/>
      <color theme="1"/>
      <name val="Calibri"/>
      <family val="2"/>
      <scheme val="minor"/>
    </font>
    <font>
      <sz val="11"/>
      <name val="BC Sans"/>
    </font>
    <font>
      <sz val="11"/>
      <color theme="1"/>
      <name val="Arial"/>
      <family val="2"/>
    </font>
    <font>
      <sz val="10"/>
      <name val="Arial"/>
      <family val="2"/>
    </font>
    <font>
      <sz val="11"/>
      <color theme="1"/>
      <name val="Aptos"/>
      <family val="2"/>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4">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s>
  <cellStyleXfs count="6">
    <xf numFmtId="0" fontId="0"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14" fillId="0" borderId="0"/>
  </cellStyleXfs>
  <cellXfs count="42">
    <xf numFmtId="0" fontId="0" fillId="0" borderId="0" xfId="0"/>
    <xf numFmtId="0" fontId="1" fillId="0" borderId="0" xfId="0" applyFont="1"/>
    <xf numFmtId="0" fontId="0" fillId="0" borderId="0" xfId="0" applyAlignment="1">
      <alignment vertical="center"/>
    </xf>
    <xf numFmtId="0" fontId="3" fillId="0" borderId="0" xfId="0" applyFont="1"/>
    <xf numFmtId="0" fontId="7" fillId="0" borderId="0" xfId="0" applyFont="1"/>
    <xf numFmtId="0" fontId="3" fillId="3" borderId="2" xfId="0" applyFont="1" applyFill="1" applyBorder="1"/>
    <xf numFmtId="0" fontId="8" fillId="3" borderId="2" xfId="0" applyFont="1" applyFill="1" applyBorder="1" applyAlignment="1">
      <alignment horizontal="center" wrapText="1"/>
    </xf>
    <xf numFmtId="0" fontId="9" fillId="3" borderId="3" xfId="0" applyFont="1" applyFill="1" applyBorder="1"/>
    <xf numFmtId="0" fontId="10" fillId="3" borderId="3" xfId="0" applyFont="1" applyFill="1" applyBorder="1" applyAlignment="1">
      <alignment horizontal="center" vertical="center" wrapText="1"/>
    </xf>
    <xf numFmtId="0" fontId="10" fillId="3" borderId="3" xfId="0" applyFont="1" applyFill="1" applyBorder="1" applyAlignment="1">
      <alignment horizontal="left" vertical="center" wrapText="1"/>
    </xf>
    <xf numFmtId="165" fontId="0" fillId="0" borderId="0" xfId="0" applyNumberFormat="1"/>
    <xf numFmtId="164" fontId="13" fillId="0" borderId="0" xfId="0" applyNumberFormat="1" applyFont="1" applyAlignment="1">
      <alignment horizontal="left" vertical="center" indent="9"/>
    </xf>
    <xf numFmtId="0" fontId="0" fillId="0" borderId="0" xfId="0" applyAlignment="1">
      <alignment horizontal="left"/>
    </xf>
    <xf numFmtId="0" fontId="6" fillId="0" borderId="0" xfId="0" applyFont="1" applyAlignment="1">
      <alignment horizontal="left"/>
    </xf>
    <xf numFmtId="164" fontId="0" fillId="0" borderId="0" xfId="0" applyNumberFormat="1"/>
    <xf numFmtId="0" fontId="3" fillId="0" borderId="0" xfId="0" applyFont="1" applyAlignment="1">
      <alignment horizontal="left"/>
    </xf>
    <xf numFmtId="44" fontId="3" fillId="0" borderId="0" xfId="1" applyFont="1"/>
    <xf numFmtId="44" fontId="8" fillId="3" borderId="2" xfId="1" applyFont="1" applyFill="1" applyBorder="1" applyAlignment="1">
      <alignment horizontal="center" wrapText="1"/>
    </xf>
    <xf numFmtId="44" fontId="10" fillId="3" borderId="3" xfId="1" applyFont="1" applyFill="1" applyBorder="1" applyAlignment="1">
      <alignment horizontal="center" vertical="center" wrapText="1"/>
    </xf>
    <xf numFmtId="44" fontId="0" fillId="0" borderId="0" xfId="1" applyFont="1"/>
    <xf numFmtId="44" fontId="0" fillId="0" borderId="0" xfId="1" applyFont="1" applyFill="1"/>
    <xf numFmtId="44" fontId="0" fillId="0" borderId="0" xfId="1" applyFont="1" applyFill="1" applyBorder="1"/>
    <xf numFmtId="164" fontId="0" fillId="0" borderId="0" xfId="0" applyNumberFormat="1" applyAlignment="1">
      <alignment horizontal="left"/>
    </xf>
    <xf numFmtId="0" fontId="0" fillId="0" borderId="0" xfId="0" applyAlignment="1">
      <alignment wrapText="1"/>
    </xf>
    <xf numFmtId="164" fontId="0" fillId="0" borderId="0" xfId="0" applyNumberFormat="1" applyAlignment="1">
      <alignment wrapText="1"/>
    </xf>
    <xf numFmtId="0" fontId="12" fillId="0" borderId="0" xfId="0" applyFont="1" applyAlignment="1">
      <alignment horizontal="left" vertical="top"/>
    </xf>
    <xf numFmtId="0" fontId="12" fillId="0" borderId="0" xfId="0" applyFont="1" applyAlignment="1">
      <alignment vertical="top"/>
    </xf>
    <xf numFmtId="44" fontId="12" fillId="0" borderId="0" xfId="1" applyFont="1" applyFill="1" applyAlignment="1">
      <alignment vertical="top"/>
    </xf>
    <xf numFmtId="0" fontId="12" fillId="0" borderId="0" xfId="0" applyFont="1" applyAlignment="1">
      <alignment vertical="top" wrapText="1"/>
    </xf>
    <xf numFmtId="164" fontId="3" fillId="0" borderId="0" xfId="0" applyNumberFormat="1" applyFont="1" applyAlignment="1">
      <alignment horizontal="left" vertical="top"/>
    </xf>
    <xf numFmtId="15" fontId="0" fillId="0" borderId="0" xfId="0" applyNumberFormat="1" applyAlignment="1">
      <alignment horizontal="left"/>
    </xf>
    <xf numFmtId="0" fontId="0" fillId="0" borderId="0" xfId="0" applyAlignment="1">
      <alignment horizontal="left" vertical="top"/>
    </xf>
    <xf numFmtId="0" fontId="11" fillId="0" borderId="0" xfId="0" applyFont="1" applyAlignment="1">
      <alignment horizontal="left"/>
    </xf>
    <xf numFmtId="0" fontId="0" fillId="0" borderId="0" xfId="0" applyAlignment="1">
      <alignment horizontal="left" vertical="center"/>
    </xf>
    <xf numFmtId="44" fontId="0" fillId="0" borderId="0" xfId="1" applyFont="1" applyFill="1" applyAlignment="1">
      <alignment horizontal="center"/>
    </xf>
    <xf numFmtId="0" fontId="15" fillId="0" borderId="0" xfId="0" applyFont="1" applyAlignment="1">
      <alignment horizontal="left" vertical="center"/>
    </xf>
    <xf numFmtId="44" fontId="12" fillId="0" borderId="0" xfId="1" applyFont="1" applyFill="1" applyBorder="1" applyAlignment="1">
      <alignment vertical="top"/>
    </xf>
    <xf numFmtId="44" fontId="12" fillId="0" borderId="0" xfId="1" applyFont="1" applyFill="1" applyBorder="1" applyAlignment="1">
      <alignment horizontal="left" vertical="top"/>
    </xf>
    <xf numFmtId="44" fontId="3" fillId="0" borderId="0" xfId="1" applyFont="1" applyFill="1" applyBorder="1"/>
    <xf numFmtId="0" fontId="5" fillId="2" borderId="1" xfId="0" applyFont="1" applyFill="1" applyBorder="1"/>
    <xf numFmtId="0" fontId="5" fillId="2" borderId="1" xfId="0" applyFont="1" applyFill="1" applyBorder="1" applyAlignment="1">
      <alignment horizontal="left"/>
    </xf>
    <xf numFmtId="0" fontId="4" fillId="0" borderId="0" xfId="0" applyFont="1" applyAlignment="1">
      <alignment horizontal="right"/>
    </xf>
  </cellXfs>
  <cellStyles count="6">
    <cellStyle name="Currency" xfId="1" builtinId="4"/>
    <cellStyle name="Currency 2" xfId="3" xr:uid="{247D5A33-095B-4914-BFC0-A72B336113F7}"/>
    <cellStyle name="Currency 3" xfId="2" xr:uid="{E1EFDA52-6FCB-4FC4-BAD8-0E944FA75608}"/>
    <cellStyle name="Normal" xfId="0" builtinId="0"/>
    <cellStyle name="Normal 2" xfId="4" xr:uid="{4AB5930F-F957-4A42-9A99-61888CEA3D35}"/>
    <cellStyle name="Normal 2 2" xfId="5" xr:uid="{331484D1-3D0E-4908-8ED4-EF8051E60EA5}"/>
  </cellStyles>
  <dxfs count="1">
    <dxf>
      <font>
        <color rgb="FF9C0006"/>
      </font>
      <fill>
        <patternFill>
          <bgColor rgb="FFFFC7CE"/>
        </patternFill>
      </fill>
    </dxf>
  </dxfs>
  <tableStyles count="0" defaultTableStyle="TableStyleMedium2" defaultPivotStyle="PivotStyleLight16"/>
  <colors>
    <mruColors>
      <color rgb="FFFFF1C5"/>
      <color rgb="FFEEEEEE"/>
      <color rgb="FFE8E8E8"/>
      <color rgb="FFF1F8FD"/>
      <color rgb="FFD4EAFA"/>
      <color rgb="FFFFFCF3"/>
      <color rgb="FF0E4874"/>
      <color rgb="FFFFC301"/>
      <color rgb="FFFFF7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Brown, Alix SDPR:EX" id="{FC94A4B4-E898-4CA0-8E7A-6C846232691A}" userId="S::Alix.Brown@gov.bc.ca::9c6e4f0b-dca4-4809-8360-74586604863e" providerId="AD"/>
  <person displayName="Spence, Pamela SDPR:EX" id="{DC9D5898-5204-4845-9CEA-99D2D1436DAF}" userId="S::Pamela.Spence@gov.bc.ca::01db5b51-8b4a-4fda-8df8-edf07e314959"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61" dT="2024-07-11T22:53:05.37" personId="{DC9D5898-5204-4845-9CEA-99D2D1436DAF}" id="{F399FBEF-B744-40BC-B42A-E707A8D9B91F}">
    <text>Mod 2</text>
  </threadedComment>
  <threadedComment ref="E68" dT="2024-07-11T19:35:40.13" personId="{DC9D5898-5204-4845-9CEA-99D2D1436DAF}" id="{880176E7-5FAF-45B8-A4FC-F62BFA751F0E}">
    <text>Interior/okanagan</text>
  </threadedComment>
  <threadedComment ref="F68" dT="2024-07-11T19:43:14.26" personId="{DC9D5898-5204-4845-9CEA-99D2D1436DAF}" id="{ECE1EDAA-4BB6-4675-A816-7A2D66AA465B}">
    <text>Additional funds added in FY 22-23:
$113,058.75 +$26,118.25+$431.75
$446,470.50</text>
  </threadedComment>
  <threadedComment ref="E69" dT="2024-07-11T21:12:23.17" personId="{DC9D5898-5204-4845-9CEA-99D2D1436DAF}" id="{F04C5331-33D9-4CFC-8214-6439459D5F40}">
    <text>north</text>
  </threadedComment>
  <threadedComment ref="E77" dT="2024-07-11T18:45:43.71" personId="{DC9D5898-5204-4845-9CEA-99D2D1436DAF}" id="{860B5CE0-D24C-4AFF-B5F7-0E335135D18F}">
    <text>Area B</text>
  </threadedComment>
  <threadedComment ref="F78" dT="2024-07-11T19:33:02.99" personId="{DC9D5898-5204-4845-9CEA-99D2D1436DAF}" id="{35286C24-68AF-4F38-A4F5-FD8FA43965BA}">
    <text>Additional $23,574.13 added to original contract value in FY 23-24</text>
  </threadedComment>
  <threadedComment ref="E79" dT="2024-07-11T17:35:10.15" personId="{DC9D5898-5204-4845-9CEA-99D2D1436DAF}" id="{DEB6BD34-DEBD-4830-8BD9-716DA6207CF8}">
    <text>GVA1</text>
  </threadedComment>
  <threadedComment ref="F79" dT="2024-07-11T17:50:45.05" personId="{DC9D5898-5204-4845-9CEA-99D2D1436DAF}" id="{FBE77D03-60E5-4350-9911-6DE369C7CEF3}">
    <text>Additional $3937.50 added in FY</text>
  </threadedComment>
  <threadedComment ref="E80" dT="2024-07-11T17:54:09.89" personId="{DC9D5898-5204-4845-9CEA-99D2D1436DAF}" id="{CBFCD0B0-5E59-4274-81A6-8C3E8AB40F1A}">
    <text>GVA3</text>
  </threadedComment>
  <threadedComment ref="F80" dT="2024-07-11T19:15:12.21" personId="{DC9D5898-5204-4845-9CEA-99D2D1436DAF}" id="{D658E0FD-53AF-4D9A-9E09-8A30368C5BFB}">
    <text xml:space="preserve">Additional $759.63 added in FY 23/24 </text>
  </threadedComment>
  <threadedComment ref="C81" dT="2024-07-11T17:29:46.54" personId="{DC9D5898-5204-4845-9CEA-99D2D1436DAF}" id="{07CCBBFC-B827-4DCA-946B-EF578EEC9E45}">
    <text>Fraser Valley</text>
  </threadedComment>
  <threadedComment ref="E82" dT="2024-07-11T21:12:33.46" personId="{DC9D5898-5204-4845-9CEA-99D2D1436DAF}" id="{FE691F36-3BD4-48F6-8939-2BEF13067A35}">
    <text>kootenays</text>
  </threadedComment>
  <threadedComment ref="F82" dT="2024-07-11T21:44:58.83" personId="{DC9D5898-5204-4845-9CEA-99D2D1436DAF}" id="{C9FCACBA-A8E5-47F6-8118-D2BC0C6B55EC}">
    <text>Additional $50,176 added to FY amount</text>
  </threadedComment>
  <threadedComment ref="M86" dT="2024-07-10T16:18:34.30" personId="{FC94A4B4-E898-4CA0-8E7A-6C846232691A}" id="{5B0EC69F-FA29-43AD-A4B4-7E91663D5D97}">
    <text>3 quote process</text>
  </threadedComment>
  <threadedComment ref="M87" dT="2024-07-10T16:33:32.23" personId="{FC94A4B4-E898-4CA0-8E7A-6C846232691A}" id="{803513AD-38E0-4E6D-A052-CB7A075AC670}">
    <text>3 quote process</text>
  </threadedComment>
  <threadedComment ref="E88" dT="2024-07-11T17:52:19.71" personId="{DC9D5898-5204-4845-9CEA-99D2D1436DAF}" id="{042BE8BF-50BC-4A88-BD3E-65490AEEDFA0}">
    <text>GVA2</text>
  </threadedComment>
  <threadedComment ref="E89" dT="2024-07-11T21:24:54.15" personId="{DC9D5898-5204-4845-9CEA-99D2D1436DAF}" id="{EC958019-6776-4BEA-95B9-95CF4D0CFD99}">
    <text>Van Island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R92"/>
  <sheetViews>
    <sheetView tabSelected="1" zoomScale="70" zoomScaleNormal="70" zoomScaleSheetLayoutView="100" zoomScalePageLayoutView="70" workbookViewId="0">
      <selection activeCell="L9" sqref="L9"/>
    </sheetView>
  </sheetViews>
  <sheetFormatPr defaultRowHeight="15" x14ac:dyDescent="0.25"/>
  <cols>
    <col min="1" max="1" width="3.7109375" customWidth="1"/>
    <col min="2" max="2" width="35" customWidth="1"/>
    <col min="3" max="3" width="29" style="12" customWidth="1"/>
    <col min="4" max="4" width="25.28515625" customWidth="1"/>
    <col min="5" max="5" width="33.5703125" customWidth="1"/>
    <col min="6" max="6" width="18.28515625" style="19" customWidth="1"/>
    <col min="7" max="7" width="19.7109375" style="19" customWidth="1"/>
    <col min="8" max="8" width="18.28515625" style="19" customWidth="1"/>
    <col min="9" max="9" width="17.140625" customWidth="1"/>
    <col min="10" max="10" width="24.28515625" customWidth="1"/>
    <col min="11" max="11" width="23.42578125" customWidth="1"/>
    <col min="12" max="12" width="24.5703125" customWidth="1"/>
    <col min="13" max="13" width="47.28515625" customWidth="1"/>
  </cols>
  <sheetData>
    <row r="2" spans="1:18" ht="27" x14ac:dyDescent="0.5">
      <c r="A2" s="3"/>
      <c r="B2" s="41" t="s">
        <v>8</v>
      </c>
      <c r="C2" s="41"/>
      <c r="D2" s="39" t="s">
        <v>42</v>
      </c>
      <c r="E2" s="39"/>
      <c r="F2" s="16"/>
      <c r="G2" s="16"/>
      <c r="H2" s="16"/>
      <c r="I2" s="3"/>
      <c r="J2" s="3"/>
      <c r="K2" s="3"/>
      <c r="L2" s="3"/>
      <c r="M2" s="3"/>
    </row>
    <row r="3" spans="1:18" ht="7.9" customHeight="1" x14ac:dyDescent="0.4">
      <c r="A3" s="3"/>
      <c r="B3" s="3"/>
      <c r="C3" s="13"/>
      <c r="D3" s="4"/>
      <c r="E3" s="3"/>
      <c r="F3" s="16"/>
      <c r="G3" s="16"/>
      <c r="H3" s="16"/>
      <c r="I3" s="3"/>
      <c r="J3" s="3"/>
      <c r="K3" s="3"/>
      <c r="L3" s="3"/>
      <c r="M3" s="3"/>
    </row>
    <row r="4" spans="1:18" ht="27" x14ac:dyDescent="0.5">
      <c r="A4" s="3"/>
      <c r="B4" s="41" t="s">
        <v>9</v>
      </c>
      <c r="C4" s="41"/>
      <c r="D4" s="40" t="s">
        <v>290</v>
      </c>
      <c r="E4" s="40"/>
      <c r="F4" s="16"/>
      <c r="G4" s="16"/>
      <c r="H4" s="16"/>
      <c r="I4" s="3"/>
      <c r="J4" s="3"/>
      <c r="K4" s="3"/>
      <c r="L4" s="3"/>
      <c r="M4" s="3"/>
    </row>
    <row r="5" spans="1:18" ht="17.25" thickBot="1" x14ac:dyDescent="0.35">
      <c r="A5" s="3"/>
      <c r="B5" s="3"/>
      <c r="C5" s="15"/>
      <c r="D5" s="4"/>
      <c r="E5" s="3"/>
      <c r="F5" s="16"/>
      <c r="G5" s="16"/>
      <c r="H5" s="16"/>
      <c r="I5" s="3"/>
      <c r="J5" s="3"/>
      <c r="K5" s="3"/>
      <c r="L5" s="3"/>
      <c r="M5" s="3"/>
    </row>
    <row r="6" spans="1:18" ht="72.599999999999994" customHeight="1" thickTop="1" x14ac:dyDescent="0.35">
      <c r="A6" s="5"/>
      <c r="B6" s="6" t="s">
        <v>2</v>
      </c>
      <c r="C6" s="6" t="s">
        <v>0</v>
      </c>
      <c r="D6" s="6" t="s">
        <v>17</v>
      </c>
      <c r="E6" s="6" t="s">
        <v>1</v>
      </c>
      <c r="F6" s="17" t="s">
        <v>14</v>
      </c>
      <c r="G6" s="17" t="s">
        <v>16</v>
      </c>
      <c r="H6" s="17" t="s">
        <v>15</v>
      </c>
      <c r="I6" s="6" t="s">
        <v>12</v>
      </c>
      <c r="J6" s="6" t="s">
        <v>11</v>
      </c>
      <c r="K6" s="6" t="s">
        <v>3</v>
      </c>
      <c r="L6" s="6" t="s">
        <v>13</v>
      </c>
      <c r="M6" s="6" t="s">
        <v>10</v>
      </c>
    </row>
    <row r="7" spans="1:18" s="1" customFormat="1" ht="135.6" customHeight="1" thickBot="1" x14ac:dyDescent="0.35">
      <c r="A7" s="7"/>
      <c r="B7" s="8" t="s">
        <v>4</v>
      </c>
      <c r="C7" s="9" t="s">
        <v>7</v>
      </c>
      <c r="D7" s="8" t="s">
        <v>21</v>
      </c>
      <c r="E7" s="8" t="s">
        <v>6</v>
      </c>
      <c r="F7" s="18" t="s">
        <v>18</v>
      </c>
      <c r="G7" s="18" t="s">
        <v>19</v>
      </c>
      <c r="H7" s="18" t="s">
        <v>20</v>
      </c>
      <c r="I7" s="8" t="s">
        <v>28</v>
      </c>
      <c r="J7" s="8" t="s">
        <v>22</v>
      </c>
      <c r="K7" s="8" t="s">
        <v>5</v>
      </c>
      <c r="L7" s="9" t="s">
        <v>29</v>
      </c>
      <c r="M7" s="8" t="s">
        <v>23</v>
      </c>
    </row>
    <row r="8" spans="1:18" ht="15" customHeight="1" thickTop="1" x14ac:dyDescent="0.3">
      <c r="A8" s="3"/>
      <c r="B8" s="11">
        <v>45383</v>
      </c>
      <c r="C8" s="12" t="s">
        <v>292</v>
      </c>
      <c r="D8" t="s">
        <v>155</v>
      </c>
      <c r="E8" t="s">
        <v>281</v>
      </c>
      <c r="F8" s="20">
        <v>45000</v>
      </c>
      <c r="G8" s="20"/>
      <c r="H8" s="20"/>
      <c r="I8" t="s">
        <v>24</v>
      </c>
      <c r="J8" s="12" t="s">
        <v>154</v>
      </c>
      <c r="K8" s="22">
        <v>45747</v>
      </c>
      <c r="L8" s="14" t="s">
        <v>293</v>
      </c>
      <c r="M8" t="s">
        <v>31</v>
      </c>
    </row>
    <row r="9" spans="1:18" ht="15" customHeight="1" x14ac:dyDescent="0.3">
      <c r="A9" s="3"/>
      <c r="B9" s="11">
        <v>44305</v>
      </c>
      <c r="C9" s="25" t="s">
        <v>256</v>
      </c>
      <c r="D9" s="26" t="s">
        <v>188</v>
      </c>
      <c r="E9" s="26" t="s">
        <v>257</v>
      </c>
      <c r="F9" s="27">
        <v>1322509.55</v>
      </c>
      <c r="G9" s="27">
        <v>-28771.840000000084</v>
      </c>
      <c r="H9" s="27">
        <v>1293737.71</v>
      </c>
      <c r="I9" s="26" t="s">
        <v>27</v>
      </c>
      <c r="J9" s="28" t="s">
        <v>258</v>
      </c>
      <c r="K9" s="22">
        <v>45390</v>
      </c>
      <c r="L9" s="29" t="s">
        <v>259</v>
      </c>
      <c r="M9" s="25" t="s">
        <v>30</v>
      </c>
      <c r="R9" s="10"/>
    </row>
    <row r="10" spans="1:18" ht="15" customHeight="1" x14ac:dyDescent="0.3">
      <c r="A10" s="3"/>
      <c r="B10" s="11">
        <v>44683</v>
      </c>
      <c r="C10" s="25" t="s">
        <v>200</v>
      </c>
      <c r="D10" s="28" t="s">
        <v>188</v>
      </c>
      <c r="E10" s="26" t="s">
        <v>201</v>
      </c>
      <c r="F10" s="36">
        <v>1065042.42</v>
      </c>
      <c r="G10" s="37">
        <v>-19908.449999999953</v>
      </c>
      <c r="H10" s="36">
        <v>1045133.97</v>
      </c>
      <c r="I10" s="26" t="s">
        <v>27</v>
      </c>
      <c r="J10" s="28" t="s">
        <v>202</v>
      </c>
      <c r="K10" s="22">
        <v>45366</v>
      </c>
      <c r="L10" s="29" t="s">
        <v>203</v>
      </c>
      <c r="M10" s="25" t="s">
        <v>30</v>
      </c>
    </row>
    <row r="11" spans="1:18" ht="15" customHeight="1" x14ac:dyDescent="0.3">
      <c r="A11" s="3"/>
      <c r="B11" s="11">
        <v>44683</v>
      </c>
      <c r="C11" s="25" t="s">
        <v>252</v>
      </c>
      <c r="D11" s="26" t="s">
        <v>188</v>
      </c>
      <c r="E11" s="26" t="s">
        <v>253</v>
      </c>
      <c r="F11" s="36">
        <v>650024.91</v>
      </c>
      <c r="G11" s="36">
        <v>-40880.930000000051</v>
      </c>
      <c r="H11" s="36">
        <v>609143.98</v>
      </c>
      <c r="I11" s="26" t="s">
        <v>27</v>
      </c>
      <c r="J11" s="28" t="s">
        <v>254</v>
      </c>
      <c r="K11" s="22">
        <v>45343</v>
      </c>
      <c r="L11" s="29" t="s">
        <v>255</v>
      </c>
      <c r="M11" s="25" t="s">
        <v>30</v>
      </c>
    </row>
    <row r="12" spans="1:18" ht="15" customHeight="1" x14ac:dyDescent="0.3">
      <c r="A12" s="3"/>
      <c r="B12" s="11">
        <v>44767</v>
      </c>
      <c r="C12" s="25" t="s">
        <v>204</v>
      </c>
      <c r="D12" s="28" t="s">
        <v>188</v>
      </c>
      <c r="E12" s="26" t="s">
        <v>205</v>
      </c>
      <c r="F12" s="36">
        <v>1204739.1100000001</v>
      </c>
      <c r="G12" s="37">
        <v>-41112.850000000093</v>
      </c>
      <c r="H12" s="36">
        <v>1163626.26</v>
      </c>
      <c r="I12" s="26" t="s">
        <v>27</v>
      </c>
      <c r="J12" s="28" t="s">
        <v>206</v>
      </c>
      <c r="K12" s="22">
        <v>45492</v>
      </c>
      <c r="L12" s="29" t="s">
        <v>207</v>
      </c>
      <c r="M12" s="25" t="s">
        <v>30</v>
      </c>
    </row>
    <row r="13" spans="1:18" ht="16.5" x14ac:dyDescent="0.3">
      <c r="A13" s="3"/>
      <c r="B13" s="11">
        <v>44851</v>
      </c>
      <c r="C13" s="25" t="s">
        <v>208</v>
      </c>
      <c r="D13" s="28" t="s">
        <v>188</v>
      </c>
      <c r="E13" s="26" t="s">
        <v>209</v>
      </c>
      <c r="F13" s="36">
        <v>416625.74</v>
      </c>
      <c r="G13" s="37">
        <v>-53095.179999999993</v>
      </c>
      <c r="H13" s="36">
        <v>363530.56</v>
      </c>
      <c r="I13" s="26" t="s">
        <v>27</v>
      </c>
      <c r="J13" s="28" t="s">
        <v>210</v>
      </c>
      <c r="K13" s="22">
        <v>45212</v>
      </c>
      <c r="L13" s="29" t="s">
        <v>207</v>
      </c>
      <c r="M13" s="25" t="s">
        <v>30</v>
      </c>
    </row>
    <row r="14" spans="1:18" ht="16.5" x14ac:dyDescent="0.3">
      <c r="A14" s="3"/>
      <c r="B14" s="11">
        <v>44879</v>
      </c>
      <c r="C14" s="25" t="s">
        <v>211</v>
      </c>
      <c r="D14" s="28" t="s">
        <v>188</v>
      </c>
      <c r="E14" s="26" t="s">
        <v>201</v>
      </c>
      <c r="F14" s="36">
        <v>1015054.92</v>
      </c>
      <c r="G14" s="37">
        <v>-36962.369999999995</v>
      </c>
      <c r="H14" s="36">
        <v>978092.55</v>
      </c>
      <c r="I14" s="26" t="s">
        <v>27</v>
      </c>
      <c r="J14" s="28" t="s">
        <v>212</v>
      </c>
      <c r="K14" s="22">
        <v>45609</v>
      </c>
      <c r="L14" s="29" t="s">
        <v>207</v>
      </c>
      <c r="M14" s="25" t="s">
        <v>30</v>
      </c>
    </row>
    <row r="15" spans="1:18" ht="16.5" x14ac:dyDescent="0.3">
      <c r="A15" s="3"/>
      <c r="B15" s="11">
        <v>44886</v>
      </c>
      <c r="C15" s="25" t="s">
        <v>213</v>
      </c>
      <c r="D15" s="28" t="s">
        <v>188</v>
      </c>
      <c r="E15" s="26" t="s">
        <v>214</v>
      </c>
      <c r="F15" s="36">
        <v>815435.72</v>
      </c>
      <c r="G15" s="37">
        <v>-25955.780000000028</v>
      </c>
      <c r="H15" s="36">
        <v>789479.94</v>
      </c>
      <c r="I15" s="26" t="s">
        <v>27</v>
      </c>
      <c r="J15" s="28" t="s">
        <v>215</v>
      </c>
      <c r="K15" s="22">
        <v>45352</v>
      </c>
      <c r="L15" s="29" t="s">
        <v>195</v>
      </c>
      <c r="M15" s="25" t="s">
        <v>30</v>
      </c>
    </row>
    <row r="16" spans="1:18" ht="16.5" x14ac:dyDescent="0.3">
      <c r="A16" s="3"/>
      <c r="B16" s="11">
        <v>44935</v>
      </c>
      <c r="C16" s="25" t="s">
        <v>216</v>
      </c>
      <c r="D16" s="26" t="s">
        <v>188</v>
      </c>
      <c r="E16" s="26" t="s">
        <v>205</v>
      </c>
      <c r="F16" s="36">
        <v>1596953.93</v>
      </c>
      <c r="G16" s="37">
        <v>-167713.82999999984</v>
      </c>
      <c r="H16" s="36">
        <v>1429240.1</v>
      </c>
      <c r="I16" s="26" t="s">
        <v>27</v>
      </c>
      <c r="J16" s="28" t="s">
        <v>217</v>
      </c>
      <c r="K16" s="22">
        <v>45660</v>
      </c>
      <c r="L16" s="29" t="s">
        <v>218</v>
      </c>
      <c r="M16" s="25" t="s">
        <v>30</v>
      </c>
    </row>
    <row r="17" spans="1:13" ht="16.5" x14ac:dyDescent="0.3">
      <c r="A17" s="3"/>
      <c r="B17" s="11">
        <v>44963</v>
      </c>
      <c r="C17" s="25" t="s">
        <v>246</v>
      </c>
      <c r="D17" s="26" t="s">
        <v>188</v>
      </c>
      <c r="E17" s="26" t="s">
        <v>247</v>
      </c>
      <c r="F17" s="36">
        <v>470709</v>
      </c>
      <c r="G17" s="36">
        <v>-195988.5</v>
      </c>
      <c r="H17" s="36">
        <v>274720.5</v>
      </c>
      <c r="I17" s="26" t="s">
        <v>27</v>
      </c>
      <c r="J17" s="28" t="s">
        <v>248</v>
      </c>
      <c r="K17" s="22">
        <v>45380</v>
      </c>
      <c r="L17" s="29" t="s">
        <v>249</v>
      </c>
      <c r="M17" s="25" t="s">
        <v>30</v>
      </c>
    </row>
    <row r="18" spans="1:13" ht="16.5" x14ac:dyDescent="0.3">
      <c r="A18" s="3"/>
      <c r="B18" s="11">
        <v>44991</v>
      </c>
      <c r="C18" s="25" t="s">
        <v>219</v>
      </c>
      <c r="D18" s="26" t="s">
        <v>188</v>
      </c>
      <c r="E18" s="26" t="s">
        <v>220</v>
      </c>
      <c r="F18" s="36">
        <v>1474707.97</v>
      </c>
      <c r="G18" s="37">
        <v>-205402.45999999996</v>
      </c>
      <c r="H18" s="36">
        <v>1269305.51</v>
      </c>
      <c r="I18" s="26" t="s">
        <v>27</v>
      </c>
      <c r="J18" s="28" t="s">
        <v>221</v>
      </c>
      <c r="K18" s="22">
        <v>45380</v>
      </c>
      <c r="L18" s="29" t="s">
        <v>207</v>
      </c>
      <c r="M18" s="25" t="s">
        <v>30</v>
      </c>
    </row>
    <row r="19" spans="1:13" ht="16.5" x14ac:dyDescent="0.3">
      <c r="A19" s="3"/>
      <c r="B19" s="11">
        <v>44991</v>
      </c>
      <c r="C19" s="25" t="s">
        <v>250</v>
      </c>
      <c r="D19" s="26" t="s">
        <v>188</v>
      </c>
      <c r="E19" s="26" t="s">
        <v>220</v>
      </c>
      <c r="F19" s="36">
        <v>1422000.75</v>
      </c>
      <c r="G19" s="36">
        <v>-179901.10000000009</v>
      </c>
      <c r="H19" s="36">
        <v>1242099.6499999999</v>
      </c>
      <c r="I19" s="26" t="s">
        <v>27</v>
      </c>
      <c r="J19" s="28" t="s">
        <v>251</v>
      </c>
      <c r="K19" s="22">
        <v>45373</v>
      </c>
      <c r="L19" s="29" t="s">
        <v>191</v>
      </c>
      <c r="M19" s="25" t="s">
        <v>30</v>
      </c>
    </row>
    <row r="20" spans="1:13" ht="16.5" x14ac:dyDescent="0.3">
      <c r="A20" s="3"/>
      <c r="B20" s="11">
        <v>44998</v>
      </c>
      <c r="C20" s="25" t="s">
        <v>222</v>
      </c>
      <c r="D20" s="26" t="s">
        <v>188</v>
      </c>
      <c r="E20" s="26" t="s">
        <v>223</v>
      </c>
      <c r="F20" s="36">
        <v>344996.3</v>
      </c>
      <c r="G20" s="36">
        <v>-11459.909999999974</v>
      </c>
      <c r="H20" s="36">
        <v>333536.39</v>
      </c>
      <c r="I20" s="26" t="s">
        <v>27</v>
      </c>
      <c r="J20" s="28" t="s">
        <v>224</v>
      </c>
      <c r="K20" s="22">
        <v>45317</v>
      </c>
      <c r="L20" s="29" t="s">
        <v>225</v>
      </c>
      <c r="M20" s="25" t="s">
        <v>30</v>
      </c>
    </row>
    <row r="21" spans="1:13" ht="16.5" x14ac:dyDescent="0.3">
      <c r="A21" s="3"/>
      <c r="B21" s="11">
        <v>45005</v>
      </c>
      <c r="C21" s="25" t="s">
        <v>239</v>
      </c>
      <c r="D21" s="26" t="s">
        <v>188</v>
      </c>
      <c r="E21" s="26" t="s">
        <v>240</v>
      </c>
      <c r="F21" s="36">
        <v>995882.32</v>
      </c>
      <c r="G21" s="36">
        <v>-138538.6399999999</v>
      </c>
      <c r="H21" s="36">
        <v>857343.68</v>
      </c>
      <c r="I21" s="26" t="s">
        <v>27</v>
      </c>
      <c r="J21" s="28" t="s">
        <v>241</v>
      </c>
      <c r="K21" s="22">
        <v>45464</v>
      </c>
      <c r="L21" s="29" t="s">
        <v>207</v>
      </c>
      <c r="M21" s="25" t="s">
        <v>30</v>
      </c>
    </row>
    <row r="22" spans="1:13" ht="16.5" x14ac:dyDescent="0.3">
      <c r="A22" s="3"/>
      <c r="B22" s="11">
        <v>45017</v>
      </c>
      <c r="C22" s="15" t="s">
        <v>260</v>
      </c>
      <c r="D22" s="26" t="s">
        <v>188</v>
      </c>
      <c r="E22" s="26" t="s">
        <v>261</v>
      </c>
      <c r="F22" s="36">
        <v>500000</v>
      </c>
      <c r="G22" s="36">
        <v>25000</v>
      </c>
      <c r="H22" s="36">
        <v>525000</v>
      </c>
      <c r="I22" s="3" t="s">
        <v>27</v>
      </c>
      <c r="J22" s="3" t="s">
        <v>262</v>
      </c>
      <c r="K22" s="22">
        <v>45412</v>
      </c>
      <c r="L22" s="29" t="s">
        <v>263</v>
      </c>
      <c r="M22" s="3" t="s">
        <v>32</v>
      </c>
    </row>
    <row r="23" spans="1:13" ht="16.5" x14ac:dyDescent="0.3">
      <c r="A23" s="3"/>
      <c r="B23" s="11">
        <v>45017</v>
      </c>
      <c r="C23" s="15" t="s">
        <v>260</v>
      </c>
      <c r="D23" s="26" t="s">
        <v>188</v>
      </c>
      <c r="E23" s="26" t="s">
        <v>261</v>
      </c>
      <c r="F23" s="36">
        <v>500000</v>
      </c>
      <c r="G23" s="36">
        <v>41667</v>
      </c>
      <c r="H23" s="36">
        <v>571667</v>
      </c>
      <c r="I23" s="3" t="s">
        <v>27</v>
      </c>
      <c r="J23" s="3" t="s">
        <v>262</v>
      </c>
      <c r="K23" s="22">
        <v>45473</v>
      </c>
      <c r="L23" s="29" t="s">
        <v>264</v>
      </c>
      <c r="M23" s="3" t="s">
        <v>32</v>
      </c>
    </row>
    <row r="24" spans="1:13" ht="16.5" x14ac:dyDescent="0.3">
      <c r="A24" s="3"/>
      <c r="B24" s="11">
        <v>45152</v>
      </c>
      <c r="C24" s="25" t="s">
        <v>187</v>
      </c>
      <c r="D24" s="28" t="s">
        <v>188</v>
      </c>
      <c r="E24" s="26" t="s">
        <v>189</v>
      </c>
      <c r="F24" s="36">
        <v>125359.78</v>
      </c>
      <c r="G24" s="37">
        <v>-19746.289999999994</v>
      </c>
      <c r="H24" s="36">
        <v>105613.49</v>
      </c>
      <c r="I24" s="26" t="s">
        <v>27</v>
      </c>
      <c r="J24" s="26" t="s">
        <v>190</v>
      </c>
      <c r="K24" s="22">
        <v>45436</v>
      </c>
      <c r="L24" s="29" t="s">
        <v>191</v>
      </c>
      <c r="M24" s="25" t="s">
        <v>30</v>
      </c>
    </row>
    <row r="25" spans="1:13" ht="16.5" x14ac:dyDescent="0.3">
      <c r="A25" s="3"/>
      <c r="B25" s="11">
        <v>45187</v>
      </c>
      <c r="C25" s="25" t="s">
        <v>192</v>
      </c>
      <c r="D25" s="28" t="s">
        <v>188</v>
      </c>
      <c r="E25" s="26" t="s">
        <v>193</v>
      </c>
      <c r="F25" s="36">
        <v>247282.89</v>
      </c>
      <c r="G25" s="37">
        <v>-14058.180000000022</v>
      </c>
      <c r="H25" s="36">
        <v>233224.71</v>
      </c>
      <c r="I25" s="26" t="s">
        <v>27</v>
      </c>
      <c r="J25" s="28" t="s">
        <v>194</v>
      </c>
      <c r="K25" s="22">
        <v>45268</v>
      </c>
      <c r="L25" s="29" t="s">
        <v>195</v>
      </c>
      <c r="M25" s="25" t="s">
        <v>30</v>
      </c>
    </row>
    <row r="26" spans="1:13" ht="16.5" x14ac:dyDescent="0.3">
      <c r="A26" s="3"/>
      <c r="B26" s="11">
        <v>45198</v>
      </c>
      <c r="C26" s="25" t="s">
        <v>242</v>
      </c>
      <c r="D26" s="26" t="s">
        <v>188</v>
      </c>
      <c r="E26" s="26" t="s">
        <v>243</v>
      </c>
      <c r="F26" s="36">
        <v>299750.64</v>
      </c>
      <c r="G26" s="36">
        <v>-25651.070000000007</v>
      </c>
      <c r="H26" s="36">
        <v>274099.57</v>
      </c>
      <c r="I26" s="26" t="s">
        <v>27</v>
      </c>
      <c r="J26" s="28" t="s">
        <v>244</v>
      </c>
      <c r="K26" s="22">
        <v>45198</v>
      </c>
      <c r="L26" s="29" t="s">
        <v>245</v>
      </c>
      <c r="M26" s="25" t="s">
        <v>30</v>
      </c>
    </row>
    <row r="27" spans="1:13" ht="16.5" x14ac:dyDescent="0.3">
      <c r="A27" s="3"/>
      <c r="B27" s="11">
        <v>45229</v>
      </c>
      <c r="C27" s="25" t="s">
        <v>226</v>
      </c>
      <c r="D27" s="26" t="s">
        <v>188</v>
      </c>
      <c r="E27" s="26" t="s">
        <v>227</v>
      </c>
      <c r="F27" s="36">
        <v>204727.23</v>
      </c>
      <c r="G27" s="36">
        <v>-11280.790000000008</v>
      </c>
      <c r="H27" s="36">
        <v>193446.44</v>
      </c>
      <c r="I27" s="26" t="s">
        <v>27</v>
      </c>
      <c r="J27" s="28" t="s">
        <v>227</v>
      </c>
      <c r="K27" s="22">
        <v>45380</v>
      </c>
      <c r="L27" s="29" t="s">
        <v>228</v>
      </c>
      <c r="M27" s="25" t="s">
        <v>30</v>
      </c>
    </row>
    <row r="28" spans="1:13" ht="16.5" x14ac:dyDescent="0.3">
      <c r="A28" s="3"/>
      <c r="B28" s="11">
        <v>45236</v>
      </c>
      <c r="C28" s="25" t="s">
        <v>196</v>
      </c>
      <c r="D28" s="28" t="s">
        <v>188</v>
      </c>
      <c r="E28" s="28" t="s">
        <v>197</v>
      </c>
      <c r="F28" s="36">
        <v>69804.36</v>
      </c>
      <c r="G28" s="37">
        <v>-20207.669999999998</v>
      </c>
      <c r="H28" s="36">
        <v>49596.69</v>
      </c>
      <c r="I28" s="26" t="s">
        <v>27</v>
      </c>
      <c r="J28" s="28" t="s">
        <v>198</v>
      </c>
      <c r="K28" s="22">
        <v>45382</v>
      </c>
      <c r="L28" s="29" t="s">
        <v>199</v>
      </c>
      <c r="M28" s="25" t="s">
        <v>30</v>
      </c>
    </row>
    <row r="29" spans="1:13" ht="16.5" x14ac:dyDescent="0.3">
      <c r="A29" s="3"/>
      <c r="B29" s="11">
        <v>45236</v>
      </c>
      <c r="C29" s="25" t="s">
        <v>229</v>
      </c>
      <c r="D29" s="26" t="s">
        <v>188</v>
      </c>
      <c r="E29" s="26" t="s">
        <v>230</v>
      </c>
      <c r="F29" s="36">
        <v>229756.38</v>
      </c>
      <c r="G29" s="36">
        <v>-33307.69</v>
      </c>
      <c r="H29" s="36">
        <v>196448.69</v>
      </c>
      <c r="I29" s="26" t="s">
        <v>27</v>
      </c>
      <c r="J29" s="28" t="s">
        <v>231</v>
      </c>
      <c r="K29" s="22">
        <v>45380</v>
      </c>
      <c r="L29" s="29" t="s">
        <v>203</v>
      </c>
      <c r="M29" s="25" t="s">
        <v>30</v>
      </c>
    </row>
    <row r="30" spans="1:13" ht="16.5" x14ac:dyDescent="0.3">
      <c r="A30" s="3"/>
      <c r="B30" s="11">
        <v>45237</v>
      </c>
      <c r="C30" s="25" t="s">
        <v>235</v>
      </c>
      <c r="D30" s="26" t="s">
        <v>188</v>
      </c>
      <c r="E30" s="26" t="s">
        <v>236</v>
      </c>
      <c r="F30" s="36">
        <v>333996.84999999998</v>
      </c>
      <c r="G30" s="36">
        <v>-74733.289999999979</v>
      </c>
      <c r="H30" s="36">
        <v>259263.56</v>
      </c>
      <c r="I30" s="26" t="s">
        <v>27</v>
      </c>
      <c r="J30" s="28" t="s">
        <v>237</v>
      </c>
      <c r="K30" s="22">
        <v>45401</v>
      </c>
      <c r="L30" s="29" t="s">
        <v>238</v>
      </c>
      <c r="M30" s="25" t="s">
        <v>30</v>
      </c>
    </row>
    <row r="31" spans="1:13" ht="16.5" x14ac:dyDescent="0.3">
      <c r="A31" s="3"/>
      <c r="B31" s="11">
        <v>45383</v>
      </c>
      <c r="C31" s="15" t="s">
        <v>265</v>
      </c>
      <c r="D31" s="26" t="s">
        <v>188</v>
      </c>
      <c r="E31" s="3" t="s">
        <v>266</v>
      </c>
      <c r="F31" s="36">
        <v>90000</v>
      </c>
      <c r="G31" s="38"/>
      <c r="H31" s="38"/>
      <c r="I31" s="3" t="s">
        <v>27</v>
      </c>
      <c r="J31" s="3" t="s">
        <v>267</v>
      </c>
      <c r="K31" s="22">
        <v>45747</v>
      </c>
      <c r="L31" s="3"/>
      <c r="M31" s="3" t="s">
        <v>33</v>
      </c>
    </row>
    <row r="32" spans="1:13" ht="16.5" x14ac:dyDescent="0.3">
      <c r="A32" s="3"/>
      <c r="B32" s="11">
        <v>45383</v>
      </c>
      <c r="C32" s="15" t="s">
        <v>268</v>
      </c>
      <c r="D32" s="26" t="s">
        <v>188</v>
      </c>
      <c r="E32" s="3" t="s">
        <v>269</v>
      </c>
      <c r="F32" s="36">
        <v>100000</v>
      </c>
      <c r="G32" s="38"/>
      <c r="H32" s="38"/>
      <c r="I32" s="3" t="s">
        <v>27</v>
      </c>
      <c r="J32" s="3" t="s">
        <v>270</v>
      </c>
      <c r="K32" s="22">
        <v>45747</v>
      </c>
      <c r="L32" s="3"/>
      <c r="M32" s="3" t="s">
        <v>33</v>
      </c>
    </row>
    <row r="33" spans="1:13" ht="16.5" x14ac:dyDescent="0.3">
      <c r="A33" s="3"/>
      <c r="B33" s="11">
        <v>45397</v>
      </c>
      <c r="C33" s="15" t="s">
        <v>274</v>
      </c>
      <c r="D33" s="26" t="s">
        <v>188</v>
      </c>
      <c r="E33" s="3" t="s">
        <v>282</v>
      </c>
      <c r="F33" s="36">
        <v>70000</v>
      </c>
      <c r="G33" s="38"/>
      <c r="H33" s="38"/>
      <c r="I33" s="3" t="s">
        <v>26</v>
      </c>
      <c r="J33" s="3" t="s">
        <v>275</v>
      </c>
      <c r="K33" s="22">
        <v>45747</v>
      </c>
      <c r="L33" s="3"/>
      <c r="M33" s="3" t="s">
        <v>31</v>
      </c>
    </row>
    <row r="34" spans="1:13" ht="16.5" x14ac:dyDescent="0.3">
      <c r="A34" s="3"/>
      <c r="B34" s="11">
        <v>45411</v>
      </c>
      <c r="C34" s="15" t="s">
        <v>271</v>
      </c>
      <c r="D34" s="26" t="s">
        <v>188</v>
      </c>
      <c r="E34" s="3" t="s">
        <v>272</v>
      </c>
      <c r="F34" s="36">
        <v>240000</v>
      </c>
      <c r="G34" s="38"/>
      <c r="H34" s="38"/>
      <c r="I34" s="3" t="s">
        <v>25</v>
      </c>
      <c r="J34" s="3" t="s">
        <v>273</v>
      </c>
      <c r="K34" s="22">
        <v>45626</v>
      </c>
      <c r="L34" s="3"/>
      <c r="M34" s="3" t="s">
        <v>31</v>
      </c>
    </row>
    <row r="35" spans="1:13" ht="15" customHeight="1" x14ac:dyDescent="0.3">
      <c r="A35" s="3"/>
      <c r="B35" s="11">
        <v>45467</v>
      </c>
      <c r="C35" s="25" t="s">
        <v>232</v>
      </c>
      <c r="D35" s="26" t="s">
        <v>188</v>
      </c>
      <c r="E35" s="26" t="s">
        <v>214</v>
      </c>
      <c r="F35" s="36">
        <v>308724.81</v>
      </c>
      <c r="G35" s="36"/>
      <c r="H35" s="36"/>
      <c r="I35" s="26" t="s">
        <v>27</v>
      </c>
      <c r="J35" s="28" t="s">
        <v>233</v>
      </c>
      <c r="K35" s="22">
        <v>45618</v>
      </c>
      <c r="L35" s="29" t="s">
        <v>234</v>
      </c>
      <c r="M35" s="25" t="s">
        <v>30</v>
      </c>
    </row>
    <row r="36" spans="1:13" ht="16.5" x14ac:dyDescent="0.3">
      <c r="A36" s="3"/>
      <c r="B36" s="11">
        <v>45017</v>
      </c>
      <c r="C36" s="12" t="s">
        <v>181</v>
      </c>
      <c r="D36" t="s">
        <v>157</v>
      </c>
      <c r="E36" t="s">
        <v>182</v>
      </c>
      <c r="F36" s="20">
        <v>21218.39</v>
      </c>
      <c r="G36" s="20">
        <v>22279.38</v>
      </c>
      <c r="H36" s="20">
        <v>43497.77</v>
      </c>
      <c r="I36" t="s">
        <v>24</v>
      </c>
      <c r="J36" s="14" t="s">
        <v>183</v>
      </c>
      <c r="K36" s="22">
        <v>45747</v>
      </c>
      <c r="L36" s="14" t="s">
        <v>289</v>
      </c>
      <c r="M36" t="s">
        <v>33</v>
      </c>
    </row>
    <row r="37" spans="1:13" ht="16.5" x14ac:dyDescent="0.3">
      <c r="A37" s="3"/>
      <c r="B37" s="11">
        <v>45383</v>
      </c>
      <c r="C37" s="12" t="s">
        <v>156</v>
      </c>
      <c r="D37" t="s">
        <v>157</v>
      </c>
      <c r="E37" t="s">
        <v>158</v>
      </c>
      <c r="F37" s="20">
        <v>144294.04</v>
      </c>
      <c r="G37" s="20"/>
      <c r="H37" s="20"/>
      <c r="I37" t="s">
        <v>24</v>
      </c>
      <c r="J37" t="s">
        <v>159</v>
      </c>
      <c r="K37" s="22">
        <v>45747</v>
      </c>
      <c r="L37" s="30" t="s">
        <v>159</v>
      </c>
      <c r="M37" s="31" t="s">
        <v>33</v>
      </c>
    </row>
    <row r="38" spans="1:13" ht="16.5" x14ac:dyDescent="0.3">
      <c r="A38" s="3"/>
      <c r="B38" s="11">
        <v>45383</v>
      </c>
      <c r="C38" s="12" t="s">
        <v>160</v>
      </c>
      <c r="D38" t="s">
        <v>157</v>
      </c>
      <c r="E38" s="32" t="s">
        <v>161</v>
      </c>
      <c r="F38" s="21">
        <v>104444.44</v>
      </c>
      <c r="G38" s="20"/>
      <c r="H38" s="20"/>
      <c r="I38" t="s">
        <v>24</v>
      </c>
      <c r="J38" s="32" t="s">
        <v>162</v>
      </c>
      <c r="K38" s="22">
        <v>45747</v>
      </c>
      <c r="L38" s="30" t="s">
        <v>163</v>
      </c>
      <c r="M38" s="31" t="s">
        <v>33</v>
      </c>
    </row>
    <row r="39" spans="1:13" ht="16.5" x14ac:dyDescent="0.3">
      <c r="A39" s="3"/>
      <c r="B39" s="11">
        <v>45383</v>
      </c>
      <c r="C39" s="33" t="s">
        <v>171</v>
      </c>
      <c r="D39" t="s">
        <v>157</v>
      </c>
      <c r="E39" t="s">
        <v>172</v>
      </c>
      <c r="F39" s="21">
        <v>178549.72</v>
      </c>
      <c r="G39" s="34"/>
      <c r="H39" s="34"/>
      <c r="I39" t="s">
        <v>24</v>
      </c>
      <c r="J39" t="s">
        <v>169</v>
      </c>
      <c r="K39" s="22">
        <v>45747</v>
      </c>
      <c r="L39" t="s">
        <v>169</v>
      </c>
      <c r="M39" t="s">
        <v>33</v>
      </c>
    </row>
    <row r="40" spans="1:13" ht="16.5" x14ac:dyDescent="0.3">
      <c r="A40" s="3"/>
      <c r="B40" s="11">
        <v>45383</v>
      </c>
      <c r="C40" s="12" t="s">
        <v>164</v>
      </c>
      <c r="D40" t="s">
        <v>157</v>
      </c>
      <c r="E40" t="s">
        <v>165</v>
      </c>
      <c r="F40" s="20">
        <v>2623278.86</v>
      </c>
      <c r="G40" s="20"/>
      <c r="H40" s="20"/>
      <c r="I40" t="s">
        <v>24</v>
      </c>
      <c r="J40" t="s">
        <v>166</v>
      </c>
      <c r="K40" s="22">
        <v>45747</v>
      </c>
      <c r="L40" s="30" t="s">
        <v>166</v>
      </c>
      <c r="M40" s="31" t="s">
        <v>41</v>
      </c>
    </row>
    <row r="41" spans="1:13" ht="16.5" x14ac:dyDescent="0.3">
      <c r="A41" s="3"/>
      <c r="B41" s="11">
        <v>45383</v>
      </c>
      <c r="C41" s="12" t="s">
        <v>167</v>
      </c>
      <c r="D41" t="s">
        <v>157</v>
      </c>
      <c r="E41" t="s">
        <v>168</v>
      </c>
      <c r="F41" s="20">
        <v>30802</v>
      </c>
      <c r="G41" s="20"/>
      <c r="H41" s="20"/>
      <c r="I41" t="s">
        <v>24</v>
      </c>
      <c r="J41" t="s">
        <v>169</v>
      </c>
      <c r="K41" s="22">
        <v>45747</v>
      </c>
      <c r="L41" t="s">
        <v>170</v>
      </c>
      <c r="M41" t="s">
        <v>33</v>
      </c>
    </row>
    <row r="42" spans="1:13" ht="16.5" x14ac:dyDescent="0.3">
      <c r="A42" s="3"/>
      <c r="B42" s="11">
        <v>45413</v>
      </c>
      <c r="C42" s="35" t="s">
        <v>173</v>
      </c>
      <c r="D42" t="s">
        <v>157</v>
      </c>
      <c r="E42" t="s">
        <v>174</v>
      </c>
      <c r="F42" s="21">
        <v>20143</v>
      </c>
      <c r="G42" s="34"/>
      <c r="H42" s="34"/>
      <c r="I42" t="s">
        <v>24</v>
      </c>
      <c r="J42" s="14" t="s">
        <v>175</v>
      </c>
      <c r="K42" s="22">
        <v>45777</v>
      </c>
      <c r="L42" s="14" t="s">
        <v>176</v>
      </c>
      <c r="M42" t="s">
        <v>41</v>
      </c>
    </row>
    <row r="43" spans="1:13" ht="16.5" x14ac:dyDescent="0.3">
      <c r="A43" s="3"/>
      <c r="B43" s="11">
        <v>45413</v>
      </c>
      <c r="C43" s="12" t="s">
        <v>276</v>
      </c>
      <c r="D43" t="s">
        <v>157</v>
      </c>
      <c r="E43" t="s">
        <v>277</v>
      </c>
      <c r="F43" s="20">
        <v>225000</v>
      </c>
      <c r="G43" s="20"/>
      <c r="H43" s="20"/>
      <c r="I43" t="s">
        <v>26</v>
      </c>
      <c r="J43" s="23"/>
      <c r="K43" s="22">
        <v>45535</v>
      </c>
      <c r="L43" s="23"/>
      <c r="M43" t="s">
        <v>41</v>
      </c>
    </row>
    <row r="44" spans="1:13" ht="15" customHeight="1" x14ac:dyDescent="0.3">
      <c r="A44" s="3"/>
      <c r="B44" s="11">
        <v>45432</v>
      </c>
      <c r="C44" s="12" t="s">
        <v>184</v>
      </c>
      <c r="D44" t="s">
        <v>157</v>
      </c>
      <c r="E44" t="s">
        <v>185</v>
      </c>
      <c r="F44" s="20">
        <v>95000</v>
      </c>
      <c r="G44" s="20"/>
      <c r="H44" s="20"/>
      <c r="I44" t="s">
        <v>26</v>
      </c>
      <c r="J44" s="23" t="s">
        <v>186</v>
      </c>
      <c r="K44" s="22">
        <v>45626</v>
      </c>
      <c r="L44" s="23" t="s">
        <v>186</v>
      </c>
      <c r="M44" t="s">
        <v>31</v>
      </c>
    </row>
    <row r="45" spans="1:13" ht="16.5" x14ac:dyDescent="0.3">
      <c r="A45" s="3"/>
      <c r="B45" s="11">
        <v>45447</v>
      </c>
      <c r="C45" s="12" t="s">
        <v>177</v>
      </c>
      <c r="D45" t="s">
        <v>157</v>
      </c>
      <c r="E45" s="32" t="s">
        <v>178</v>
      </c>
      <c r="F45" s="21">
        <v>379742.4</v>
      </c>
      <c r="G45" s="34"/>
      <c r="H45" s="34"/>
      <c r="I45" t="s">
        <v>24</v>
      </c>
      <c r="J45" s="14" t="s">
        <v>179</v>
      </c>
      <c r="K45" s="22">
        <v>45811</v>
      </c>
      <c r="L45" s="14" t="s">
        <v>180</v>
      </c>
      <c r="M45" t="s">
        <v>33</v>
      </c>
    </row>
    <row r="46" spans="1:13" ht="16.5" x14ac:dyDescent="0.3">
      <c r="A46" s="3"/>
      <c r="B46" s="11">
        <v>45453</v>
      </c>
      <c r="C46" s="12" t="s">
        <v>279</v>
      </c>
      <c r="D46" t="s">
        <v>157</v>
      </c>
      <c r="E46" t="s">
        <v>278</v>
      </c>
      <c r="F46" s="20">
        <v>74999.990000000005</v>
      </c>
      <c r="G46" s="20"/>
      <c r="H46" s="20"/>
      <c r="I46" t="s">
        <v>26</v>
      </c>
      <c r="J46" s="23"/>
      <c r="K46" s="22">
        <v>45565</v>
      </c>
      <c r="L46" s="23"/>
      <c r="M46" t="s">
        <v>31</v>
      </c>
    </row>
    <row r="47" spans="1:13" ht="16.5" x14ac:dyDescent="0.3">
      <c r="A47" s="3"/>
      <c r="B47" s="11">
        <v>44287</v>
      </c>
      <c r="C47" s="12" t="s">
        <v>112</v>
      </c>
      <c r="D47" t="s">
        <v>280</v>
      </c>
      <c r="E47" t="s">
        <v>113</v>
      </c>
      <c r="F47" s="20">
        <v>64992</v>
      </c>
      <c r="G47" s="20">
        <v>64992</v>
      </c>
      <c r="H47" s="20">
        <v>259968</v>
      </c>
      <c r="I47" t="s">
        <v>27</v>
      </c>
      <c r="J47" s="12" t="s">
        <v>83</v>
      </c>
      <c r="K47" s="22">
        <v>45747</v>
      </c>
      <c r="L47" s="14" t="s">
        <v>144</v>
      </c>
      <c r="M47" t="s">
        <v>30</v>
      </c>
    </row>
    <row r="48" spans="1:13" ht="16.5" x14ac:dyDescent="0.3">
      <c r="A48" s="3"/>
      <c r="B48" s="11">
        <v>44287</v>
      </c>
      <c r="C48" s="12" t="s">
        <v>130</v>
      </c>
      <c r="D48" t="s">
        <v>280</v>
      </c>
      <c r="E48" t="s">
        <v>131</v>
      </c>
      <c r="F48" s="20">
        <v>192000</v>
      </c>
      <c r="G48" s="20">
        <v>192000</v>
      </c>
      <c r="H48" s="20">
        <v>768000</v>
      </c>
      <c r="I48" t="s">
        <v>27</v>
      </c>
      <c r="J48" s="12" t="s">
        <v>83</v>
      </c>
      <c r="K48" s="22">
        <v>45747</v>
      </c>
      <c r="L48" s="14" t="s">
        <v>149</v>
      </c>
      <c r="M48" t="s">
        <v>30</v>
      </c>
    </row>
    <row r="49" spans="1:13" ht="16.5" x14ac:dyDescent="0.3">
      <c r="A49" s="3"/>
      <c r="B49" s="11">
        <v>44287</v>
      </c>
      <c r="C49" s="12" t="s">
        <v>55</v>
      </c>
      <c r="D49" t="s">
        <v>280</v>
      </c>
      <c r="E49" t="s">
        <v>56</v>
      </c>
      <c r="F49" s="20">
        <v>194700</v>
      </c>
      <c r="G49" s="20">
        <v>221100</v>
      </c>
      <c r="H49" s="20">
        <v>864600</v>
      </c>
      <c r="I49" t="s">
        <v>27</v>
      </c>
      <c r="J49" s="12" t="s">
        <v>57</v>
      </c>
      <c r="K49" s="22">
        <v>45747</v>
      </c>
      <c r="L49" s="14" t="s">
        <v>134</v>
      </c>
      <c r="M49" t="s">
        <v>30</v>
      </c>
    </row>
    <row r="50" spans="1:13" ht="15" customHeight="1" x14ac:dyDescent="0.3">
      <c r="A50" s="3"/>
      <c r="B50" s="11">
        <v>44287</v>
      </c>
      <c r="C50" s="12" t="s">
        <v>53</v>
      </c>
      <c r="D50" t="s">
        <v>280</v>
      </c>
      <c r="E50" t="s">
        <v>54</v>
      </c>
      <c r="F50" s="20">
        <v>46020</v>
      </c>
      <c r="G50" s="20">
        <v>46020</v>
      </c>
      <c r="H50" s="20">
        <f>F50*4</f>
        <v>184080</v>
      </c>
      <c r="I50" t="s">
        <v>27</v>
      </c>
      <c r="J50" s="12" t="s">
        <v>48</v>
      </c>
      <c r="K50" s="22">
        <v>45747</v>
      </c>
      <c r="L50" s="24" t="s">
        <v>283</v>
      </c>
      <c r="M50" t="s">
        <v>30</v>
      </c>
    </row>
    <row r="51" spans="1:13" ht="15" customHeight="1" x14ac:dyDescent="0.25">
      <c r="B51" s="11">
        <v>44287</v>
      </c>
      <c r="C51" s="12" t="s">
        <v>46</v>
      </c>
      <c r="D51" t="s">
        <v>280</v>
      </c>
      <c r="E51" t="s">
        <v>47</v>
      </c>
      <c r="F51" s="20">
        <v>7860</v>
      </c>
      <c r="G51" s="20">
        <v>7860</v>
      </c>
      <c r="H51" s="20">
        <f>F51*4</f>
        <v>31440</v>
      </c>
      <c r="I51" t="s">
        <v>27</v>
      </c>
      <c r="J51" s="12" t="s">
        <v>48</v>
      </c>
      <c r="K51" s="22">
        <v>45747</v>
      </c>
      <c r="L51" s="24" t="s">
        <v>284</v>
      </c>
      <c r="M51" t="s">
        <v>30</v>
      </c>
    </row>
    <row r="52" spans="1:13" ht="15" customHeight="1" x14ac:dyDescent="0.25">
      <c r="B52" s="11">
        <v>44287</v>
      </c>
      <c r="C52" s="12" t="s">
        <v>51</v>
      </c>
      <c r="D52" t="s">
        <v>280</v>
      </c>
      <c r="E52" t="s">
        <v>52</v>
      </c>
      <c r="F52" s="20">
        <v>5820</v>
      </c>
      <c r="G52" s="20">
        <v>5820</v>
      </c>
      <c r="H52" s="20">
        <f>F52*4</f>
        <v>23280</v>
      </c>
      <c r="I52" t="s">
        <v>27</v>
      </c>
      <c r="J52" s="12" t="s">
        <v>48</v>
      </c>
      <c r="K52" s="22">
        <v>45747</v>
      </c>
      <c r="L52" s="24" t="s">
        <v>285</v>
      </c>
      <c r="M52" t="s">
        <v>30</v>
      </c>
    </row>
    <row r="53" spans="1:13" ht="15" customHeight="1" x14ac:dyDescent="0.25">
      <c r="B53" s="11">
        <v>44287</v>
      </c>
      <c r="C53" s="12" t="s">
        <v>49</v>
      </c>
      <c r="D53" t="s">
        <v>280</v>
      </c>
      <c r="E53" t="s">
        <v>50</v>
      </c>
      <c r="F53" s="20">
        <v>18180</v>
      </c>
      <c r="G53" s="20">
        <v>18180</v>
      </c>
      <c r="H53" s="20">
        <f>F53*4</f>
        <v>72720</v>
      </c>
      <c r="I53" t="s">
        <v>27</v>
      </c>
      <c r="J53" s="12" t="s">
        <v>48</v>
      </c>
      <c r="K53" s="22">
        <v>45747</v>
      </c>
      <c r="L53" s="24" t="s">
        <v>286</v>
      </c>
      <c r="M53" t="s">
        <v>30</v>
      </c>
    </row>
    <row r="54" spans="1:13" x14ac:dyDescent="0.25">
      <c r="B54" s="11">
        <v>44652</v>
      </c>
      <c r="C54" s="12" t="s">
        <v>108</v>
      </c>
      <c r="D54" t="s">
        <v>280</v>
      </c>
      <c r="E54" t="s">
        <v>109</v>
      </c>
      <c r="F54" s="20">
        <v>852000</v>
      </c>
      <c r="G54" s="20">
        <v>852000</v>
      </c>
      <c r="H54" s="20">
        <v>2556000</v>
      </c>
      <c r="I54" t="s">
        <v>27</v>
      </c>
      <c r="J54" s="12" t="s">
        <v>83</v>
      </c>
      <c r="K54" s="22">
        <v>46112</v>
      </c>
      <c r="L54" s="14" t="s">
        <v>143</v>
      </c>
      <c r="M54" t="s">
        <v>30</v>
      </c>
    </row>
    <row r="55" spans="1:13" x14ac:dyDescent="0.25">
      <c r="B55" s="11">
        <v>44652</v>
      </c>
      <c r="C55" s="12" t="s">
        <v>94</v>
      </c>
      <c r="D55" t="s">
        <v>280</v>
      </c>
      <c r="E55" t="s">
        <v>95</v>
      </c>
      <c r="F55" s="20">
        <v>63051.12</v>
      </c>
      <c r="G55" s="20">
        <v>63051.12</v>
      </c>
      <c r="H55" s="20">
        <v>189153.36</v>
      </c>
      <c r="I55" t="s">
        <v>27</v>
      </c>
      <c r="J55" s="12" t="s">
        <v>83</v>
      </c>
      <c r="K55" s="22">
        <v>46112</v>
      </c>
      <c r="L55" s="14" t="s">
        <v>137</v>
      </c>
      <c r="M55" t="s">
        <v>30</v>
      </c>
    </row>
    <row r="56" spans="1:13" x14ac:dyDescent="0.25">
      <c r="B56" s="11">
        <v>44652</v>
      </c>
      <c r="C56" s="12" t="s">
        <v>106</v>
      </c>
      <c r="D56" t="s">
        <v>280</v>
      </c>
      <c r="E56" t="s">
        <v>107</v>
      </c>
      <c r="F56" s="20">
        <v>24000</v>
      </c>
      <c r="G56" s="20">
        <v>24000</v>
      </c>
      <c r="H56" s="20">
        <v>72000</v>
      </c>
      <c r="I56" t="s">
        <v>27</v>
      </c>
      <c r="J56" s="12" t="s">
        <v>83</v>
      </c>
      <c r="K56" s="22">
        <v>46112</v>
      </c>
      <c r="L56" s="14" t="s">
        <v>142</v>
      </c>
      <c r="M56" t="s">
        <v>30</v>
      </c>
    </row>
    <row r="57" spans="1:13" x14ac:dyDescent="0.25">
      <c r="B57" s="11">
        <v>44652</v>
      </c>
      <c r="C57" s="12" t="s">
        <v>104</v>
      </c>
      <c r="D57" t="s">
        <v>280</v>
      </c>
      <c r="E57" t="s">
        <v>105</v>
      </c>
      <c r="F57" s="20">
        <v>66000</v>
      </c>
      <c r="G57" s="20">
        <v>66000</v>
      </c>
      <c r="H57" s="20">
        <v>198000</v>
      </c>
      <c r="I57" t="s">
        <v>27</v>
      </c>
      <c r="J57" s="12" t="s">
        <v>83</v>
      </c>
      <c r="K57" s="22">
        <v>46112</v>
      </c>
      <c r="L57" s="14" t="s">
        <v>151</v>
      </c>
      <c r="M57" t="s">
        <v>30</v>
      </c>
    </row>
    <row r="58" spans="1:13" x14ac:dyDescent="0.25">
      <c r="B58" s="11">
        <v>44652</v>
      </c>
      <c r="C58" s="12" t="s">
        <v>102</v>
      </c>
      <c r="D58" t="s">
        <v>280</v>
      </c>
      <c r="E58" t="s">
        <v>103</v>
      </c>
      <c r="F58" s="19">
        <v>144000</v>
      </c>
      <c r="G58" s="19">
        <v>144000</v>
      </c>
      <c r="H58" s="19">
        <v>432000</v>
      </c>
      <c r="I58" t="s">
        <v>27</v>
      </c>
      <c r="J58" s="12" t="s">
        <v>83</v>
      </c>
      <c r="K58" s="22">
        <v>46112</v>
      </c>
      <c r="L58" s="14" t="s">
        <v>141</v>
      </c>
      <c r="M58" t="s">
        <v>30</v>
      </c>
    </row>
    <row r="59" spans="1:13" ht="18" customHeight="1" x14ac:dyDescent="0.25">
      <c r="B59" s="11">
        <v>44652</v>
      </c>
      <c r="C59" s="12" t="s">
        <v>100</v>
      </c>
      <c r="D59" t="s">
        <v>280</v>
      </c>
      <c r="E59" t="s">
        <v>101</v>
      </c>
      <c r="F59" s="19">
        <v>283200</v>
      </c>
      <c r="G59" s="19">
        <v>283200</v>
      </c>
      <c r="H59" s="19">
        <v>849600</v>
      </c>
      <c r="I59" t="s">
        <v>27</v>
      </c>
      <c r="J59" s="12" t="s">
        <v>83</v>
      </c>
      <c r="K59" s="22">
        <v>46112</v>
      </c>
      <c r="L59" s="14" t="s">
        <v>140</v>
      </c>
      <c r="M59" t="s">
        <v>30</v>
      </c>
    </row>
    <row r="60" spans="1:13" x14ac:dyDescent="0.25">
      <c r="B60" s="11">
        <v>44652</v>
      </c>
      <c r="C60" s="12" t="s">
        <v>98</v>
      </c>
      <c r="D60" t="s">
        <v>280</v>
      </c>
      <c r="E60" t="s">
        <v>99</v>
      </c>
      <c r="F60" s="19">
        <v>45600</v>
      </c>
      <c r="G60" s="19">
        <v>45600</v>
      </c>
      <c r="H60" s="19">
        <v>136800</v>
      </c>
      <c r="I60" t="s">
        <v>27</v>
      </c>
      <c r="J60" s="12" t="s">
        <v>83</v>
      </c>
      <c r="K60" s="22">
        <v>46112</v>
      </c>
      <c r="L60" s="14" t="s">
        <v>139</v>
      </c>
      <c r="M60" t="s">
        <v>30</v>
      </c>
    </row>
    <row r="61" spans="1:13" ht="15" customHeight="1" x14ac:dyDescent="0.25">
      <c r="B61" s="11">
        <v>44652</v>
      </c>
      <c r="C61" s="12" t="s">
        <v>92</v>
      </c>
      <c r="D61" t="s">
        <v>280</v>
      </c>
      <c r="E61" t="s">
        <v>93</v>
      </c>
      <c r="F61" s="19">
        <v>25116</v>
      </c>
      <c r="G61" s="19">
        <v>25116</v>
      </c>
      <c r="H61" s="19">
        <v>75348</v>
      </c>
      <c r="I61" t="s">
        <v>27</v>
      </c>
      <c r="J61" s="12" t="s">
        <v>83</v>
      </c>
      <c r="K61" s="22">
        <v>46112</v>
      </c>
      <c r="L61" s="14" t="s">
        <v>136</v>
      </c>
      <c r="M61" t="s">
        <v>30</v>
      </c>
    </row>
    <row r="62" spans="1:13" ht="16.5" customHeight="1" x14ac:dyDescent="0.25">
      <c r="B62" s="11">
        <v>44652</v>
      </c>
      <c r="C62" s="12" t="s">
        <v>128</v>
      </c>
      <c r="D62" t="s">
        <v>280</v>
      </c>
      <c r="E62" t="s">
        <v>129</v>
      </c>
      <c r="F62" s="19">
        <v>189000</v>
      </c>
      <c r="G62" s="19">
        <v>189000</v>
      </c>
      <c r="H62" s="19">
        <v>567000</v>
      </c>
      <c r="I62" t="s">
        <v>27</v>
      </c>
      <c r="J62" s="12" t="s">
        <v>83</v>
      </c>
      <c r="K62" s="22">
        <v>46112</v>
      </c>
      <c r="L62" s="14" t="s">
        <v>148</v>
      </c>
      <c r="M62" t="s">
        <v>30</v>
      </c>
    </row>
    <row r="63" spans="1:13" ht="15" customHeight="1" x14ac:dyDescent="0.25">
      <c r="B63" s="11">
        <v>44652</v>
      </c>
      <c r="C63" s="12" t="s">
        <v>124</v>
      </c>
      <c r="D63" t="s">
        <v>280</v>
      </c>
      <c r="E63" t="s">
        <v>125</v>
      </c>
      <c r="F63" s="19">
        <v>120000</v>
      </c>
      <c r="G63" s="19">
        <v>120000</v>
      </c>
      <c r="H63" s="19">
        <v>360000</v>
      </c>
      <c r="I63" t="s">
        <v>27</v>
      </c>
      <c r="J63" s="12" t="s">
        <v>83</v>
      </c>
      <c r="K63" s="22">
        <v>46112</v>
      </c>
      <c r="L63" s="14" t="s">
        <v>147</v>
      </c>
      <c r="M63" t="s">
        <v>30</v>
      </c>
    </row>
    <row r="64" spans="1:13" ht="15" customHeight="1" x14ac:dyDescent="0.25">
      <c r="B64" s="11">
        <v>44652</v>
      </c>
      <c r="C64" s="12" t="s">
        <v>110</v>
      </c>
      <c r="D64" t="s">
        <v>280</v>
      </c>
      <c r="E64" t="s">
        <v>111</v>
      </c>
      <c r="F64" s="19">
        <v>183000</v>
      </c>
      <c r="G64" s="19">
        <v>183000</v>
      </c>
      <c r="H64" s="19">
        <v>549000</v>
      </c>
      <c r="I64" t="s">
        <v>27</v>
      </c>
      <c r="J64" s="12" t="s">
        <v>83</v>
      </c>
      <c r="K64" s="22">
        <v>46112</v>
      </c>
      <c r="L64" s="14" t="s">
        <v>145</v>
      </c>
      <c r="M64" t="s">
        <v>30</v>
      </c>
    </row>
    <row r="65" spans="2:13" ht="15" customHeight="1" x14ac:dyDescent="0.25">
      <c r="B65" s="11">
        <v>44652</v>
      </c>
      <c r="C65" s="12" t="s">
        <v>96</v>
      </c>
      <c r="D65" t="s">
        <v>280</v>
      </c>
      <c r="E65" t="s">
        <v>97</v>
      </c>
      <c r="F65" s="19">
        <v>99186.72</v>
      </c>
      <c r="G65" s="19">
        <v>99186.72</v>
      </c>
      <c r="H65" s="19">
        <v>297560.15999999997</v>
      </c>
      <c r="I65" t="s">
        <v>27</v>
      </c>
      <c r="J65" s="12" t="s">
        <v>83</v>
      </c>
      <c r="K65" s="22">
        <v>46112</v>
      </c>
      <c r="L65" s="14" t="s">
        <v>138</v>
      </c>
      <c r="M65" t="s">
        <v>30</v>
      </c>
    </row>
    <row r="66" spans="2:13" ht="15" customHeight="1" x14ac:dyDescent="0.25">
      <c r="B66" s="11">
        <v>44652</v>
      </c>
      <c r="C66" s="12" t="s">
        <v>120</v>
      </c>
      <c r="D66" t="s">
        <v>280</v>
      </c>
      <c r="E66" t="s">
        <v>121</v>
      </c>
      <c r="F66" s="19">
        <v>84000</v>
      </c>
      <c r="G66" s="19">
        <v>84000</v>
      </c>
      <c r="H66" s="19">
        <v>252000</v>
      </c>
      <c r="I66" t="s">
        <v>27</v>
      </c>
      <c r="J66" s="12" t="s">
        <v>83</v>
      </c>
      <c r="K66" s="22">
        <v>46112</v>
      </c>
      <c r="L66" s="14" t="s">
        <v>150</v>
      </c>
      <c r="M66" t="s">
        <v>30</v>
      </c>
    </row>
    <row r="67" spans="2:13" ht="15" customHeight="1" x14ac:dyDescent="0.25">
      <c r="B67" s="11">
        <v>44652</v>
      </c>
      <c r="C67" s="12" t="s">
        <v>118</v>
      </c>
      <c r="D67" t="s">
        <v>280</v>
      </c>
      <c r="E67" t="s">
        <v>119</v>
      </c>
      <c r="F67" s="19">
        <v>25429.919999999998</v>
      </c>
      <c r="G67" s="19">
        <v>25429.919999999998</v>
      </c>
      <c r="H67" s="19">
        <v>76289.759999999995</v>
      </c>
      <c r="I67" t="s">
        <v>27</v>
      </c>
      <c r="J67" s="12" t="s">
        <v>83</v>
      </c>
      <c r="K67" s="22">
        <v>46112</v>
      </c>
      <c r="L67" s="14" t="s">
        <v>146</v>
      </c>
      <c r="M67" t="s">
        <v>30</v>
      </c>
    </row>
    <row r="68" spans="2:13" ht="15" customHeight="1" x14ac:dyDescent="0.25">
      <c r="B68" s="11">
        <v>44652</v>
      </c>
      <c r="C68" s="12" t="s">
        <v>73</v>
      </c>
      <c r="D68" t="s">
        <v>280</v>
      </c>
      <c r="E68" t="s">
        <v>62</v>
      </c>
      <c r="F68" s="19">
        <v>306861.75</v>
      </c>
      <c r="G68" s="19">
        <v>540031.77</v>
      </c>
      <c r="H68" s="19">
        <v>1526744.43</v>
      </c>
      <c r="I68" t="s">
        <v>24</v>
      </c>
      <c r="J68" s="12" t="s">
        <v>74</v>
      </c>
      <c r="K68" s="22">
        <v>45747</v>
      </c>
      <c r="L68" s="24" t="s">
        <v>288</v>
      </c>
      <c r="M68" t="s">
        <v>30</v>
      </c>
    </row>
    <row r="69" spans="2:13" ht="15" customHeight="1" x14ac:dyDescent="0.25">
      <c r="B69" s="11">
        <v>44652</v>
      </c>
      <c r="C69" s="12" t="s">
        <v>76</v>
      </c>
      <c r="D69" t="s">
        <v>280</v>
      </c>
      <c r="E69" t="s">
        <v>59</v>
      </c>
      <c r="F69" s="19">
        <v>220332.81</v>
      </c>
      <c r="G69" s="19">
        <v>289573</v>
      </c>
      <c r="H69" s="19">
        <v>811814.06</v>
      </c>
      <c r="I69" t="s">
        <v>24</v>
      </c>
      <c r="J69" s="12" t="s">
        <v>77</v>
      </c>
      <c r="K69" s="22">
        <v>45747</v>
      </c>
      <c r="L69" s="24" t="s">
        <v>288</v>
      </c>
      <c r="M69" t="s">
        <v>30</v>
      </c>
    </row>
    <row r="70" spans="2:13" ht="15" customHeight="1" x14ac:dyDescent="0.25">
      <c r="B70" s="11">
        <v>45017</v>
      </c>
      <c r="C70" s="12" t="s">
        <v>81</v>
      </c>
      <c r="D70" t="s">
        <v>280</v>
      </c>
      <c r="E70" t="s">
        <v>82</v>
      </c>
      <c r="F70" s="19">
        <v>32790</v>
      </c>
      <c r="G70" s="19">
        <v>32790</v>
      </c>
      <c r="H70" s="19">
        <v>65580</v>
      </c>
      <c r="I70" t="s">
        <v>27</v>
      </c>
      <c r="J70" s="12" t="s">
        <v>83</v>
      </c>
      <c r="K70" s="22">
        <v>45747</v>
      </c>
      <c r="L70" s="24" t="s">
        <v>287</v>
      </c>
      <c r="M70" t="s">
        <v>30</v>
      </c>
    </row>
    <row r="71" spans="2:13" ht="15" customHeight="1" x14ac:dyDescent="0.25">
      <c r="B71" s="11">
        <v>45017</v>
      </c>
      <c r="C71" s="12" t="s">
        <v>84</v>
      </c>
      <c r="D71" t="s">
        <v>280</v>
      </c>
      <c r="E71" t="s">
        <v>85</v>
      </c>
      <c r="F71" s="19">
        <v>14544</v>
      </c>
      <c r="G71" s="19">
        <v>14544</v>
      </c>
      <c r="H71" s="19">
        <v>29088</v>
      </c>
      <c r="I71" t="s">
        <v>27</v>
      </c>
      <c r="J71" s="12" t="s">
        <v>83</v>
      </c>
      <c r="K71" s="22">
        <v>45747</v>
      </c>
      <c r="L71" s="24" t="s">
        <v>287</v>
      </c>
      <c r="M71" t="s">
        <v>30</v>
      </c>
    </row>
    <row r="72" spans="2:13" ht="15" customHeight="1" x14ac:dyDescent="0.25">
      <c r="B72" s="11">
        <v>45017</v>
      </c>
      <c r="C72" s="12" t="s">
        <v>152</v>
      </c>
      <c r="D72" t="s">
        <v>280</v>
      </c>
      <c r="E72" t="s">
        <v>153</v>
      </c>
      <c r="F72" s="19">
        <v>9600</v>
      </c>
      <c r="G72" s="19">
        <v>9600</v>
      </c>
      <c r="H72" s="19">
        <v>19200</v>
      </c>
      <c r="I72" t="s">
        <v>27</v>
      </c>
      <c r="J72" s="12" t="s">
        <v>83</v>
      </c>
      <c r="K72" s="22">
        <v>45747</v>
      </c>
      <c r="L72" s="24" t="s">
        <v>287</v>
      </c>
      <c r="M72" t="s">
        <v>30</v>
      </c>
    </row>
    <row r="73" spans="2:13" ht="15" customHeight="1" x14ac:dyDescent="0.25">
      <c r="B73" s="11">
        <v>45017</v>
      </c>
      <c r="C73" s="12" t="s">
        <v>88</v>
      </c>
      <c r="D73" t="s">
        <v>280</v>
      </c>
      <c r="E73" t="s">
        <v>89</v>
      </c>
      <c r="F73" s="19">
        <v>24646.799999999999</v>
      </c>
      <c r="G73" s="19">
        <v>24646.799999999999</v>
      </c>
      <c r="H73" s="19">
        <v>49293.599999999999</v>
      </c>
      <c r="I73" t="s">
        <v>27</v>
      </c>
      <c r="J73" s="12" t="s">
        <v>83</v>
      </c>
      <c r="K73" s="22">
        <v>45747</v>
      </c>
      <c r="L73" s="24" t="s">
        <v>287</v>
      </c>
      <c r="M73" t="s">
        <v>30</v>
      </c>
    </row>
    <row r="74" spans="2:13" ht="15" customHeight="1" x14ac:dyDescent="0.25">
      <c r="B74" s="11">
        <v>45017</v>
      </c>
      <c r="C74" s="12" t="s">
        <v>126</v>
      </c>
      <c r="D74" t="s">
        <v>280</v>
      </c>
      <c r="E74" t="s">
        <v>127</v>
      </c>
      <c r="F74" s="19">
        <v>154740</v>
      </c>
      <c r="G74" s="19">
        <v>154740</v>
      </c>
      <c r="H74" s="19">
        <v>309480</v>
      </c>
      <c r="I74" t="s">
        <v>27</v>
      </c>
      <c r="J74" s="12" t="s">
        <v>83</v>
      </c>
      <c r="K74" s="22">
        <v>45747</v>
      </c>
      <c r="L74" s="24" t="s">
        <v>287</v>
      </c>
      <c r="M74" t="s">
        <v>30</v>
      </c>
    </row>
    <row r="75" spans="2:13" ht="15" customHeight="1" x14ac:dyDescent="0.25">
      <c r="B75" s="11">
        <v>45017</v>
      </c>
      <c r="C75" s="12" t="s">
        <v>122</v>
      </c>
      <c r="D75" t="s">
        <v>280</v>
      </c>
      <c r="E75" t="s">
        <v>123</v>
      </c>
      <c r="F75" s="19">
        <v>71580</v>
      </c>
      <c r="G75" s="19">
        <v>71580</v>
      </c>
      <c r="H75" s="19">
        <v>143160</v>
      </c>
      <c r="I75" t="s">
        <v>27</v>
      </c>
      <c r="J75" s="12" t="s">
        <v>83</v>
      </c>
      <c r="K75" s="22">
        <v>45747</v>
      </c>
      <c r="L75" s="24" t="s">
        <v>287</v>
      </c>
      <c r="M75" t="s">
        <v>30</v>
      </c>
    </row>
    <row r="76" spans="2:13" ht="15" customHeight="1" x14ac:dyDescent="0.25">
      <c r="B76" s="11">
        <v>45017</v>
      </c>
      <c r="C76" s="12" t="s">
        <v>114</v>
      </c>
      <c r="D76" t="s">
        <v>280</v>
      </c>
      <c r="E76" t="s">
        <v>115</v>
      </c>
      <c r="F76" s="20">
        <v>20700</v>
      </c>
      <c r="G76" s="20">
        <v>20700</v>
      </c>
      <c r="H76" s="20">
        <v>41400</v>
      </c>
      <c r="I76" t="s">
        <v>27</v>
      </c>
      <c r="J76" s="12" t="s">
        <v>83</v>
      </c>
      <c r="K76" s="22">
        <v>45747</v>
      </c>
      <c r="L76" s="24" t="s">
        <v>287</v>
      </c>
      <c r="M76" t="s">
        <v>30</v>
      </c>
    </row>
    <row r="77" spans="2:13" ht="15" customHeight="1" x14ac:dyDescent="0.25">
      <c r="B77" s="11">
        <v>45017</v>
      </c>
      <c r="C77" s="12" t="s">
        <v>69</v>
      </c>
      <c r="D77" t="s">
        <v>280</v>
      </c>
      <c r="E77" t="s">
        <v>62</v>
      </c>
      <c r="F77" s="20">
        <v>108452.25</v>
      </c>
      <c r="G77" s="20">
        <v>112469</v>
      </c>
      <c r="H77" s="20">
        <v>220921.25</v>
      </c>
      <c r="I77" t="s">
        <v>24</v>
      </c>
      <c r="J77" s="12" t="s">
        <v>70</v>
      </c>
      <c r="K77" s="22">
        <v>45747</v>
      </c>
      <c r="L77" s="24" t="s">
        <v>287</v>
      </c>
      <c r="M77" t="s">
        <v>30</v>
      </c>
    </row>
    <row r="78" spans="2:13" ht="15" customHeight="1" x14ac:dyDescent="0.25">
      <c r="B78" s="11">
        <v>45017</v>
      </c>
      <c r="C78" s="12" t="s">
        <v>71</v>
      </c>
      <c r="D78" t="s">
        <v>280</v>
      </c>
      <c r="E78" t="s">
        <v>62</v>
      </c>
      <c r="F78" s="20">
        <v>347422.35</v>
      </c>
      <c r="G78" s="20">
        <v>380685.76</v>
      </c>
      <c r="H78" s="20">
        <v>751682.24</v>
      </c>
      <c r="I78" t="s">
        <v>24</v>
      </c>
      <c r="J78" s="12" t="s">
        <v>72</v>
      </c>
      <c r="K78" s="22">
        <v>45747</v>
      </c>
      <c r="L78" s="24" t="s">
        <v>287</v>
      </c>
      <c r="M78" t="s">
        <v>30</v>
      </c>
    </row>
    <row r="79" spans="2:13" ht="15" customHeight="1" x14ac:dyDescent="0.25">
      <c r="B79" s="11">
        <v>45017</v>
      </c>
      <c r="C79" s="12" t="s">
        <v>61</v>
      </c>
      <c r="D79" t="s">
        <v>280</v>
      </c>
      <c r="E79" t="s">
        <v>62</v>
      </c>
      <c r="F79" s="20">
        <v>302531.25</v>
      </c>
      <c r="G79" s="20">
        <v>311175</v>
      </c>
      <c r="H79" s="20">
        <v>617643.75</v>
      </c>
      <c r="I79" t="s">
        <v>24</v>
      </c>
      <c r="J79" s="12" t="s">
        <v>63</v>
      </c>
      <c r="K79" s="22">
        <v>45747</v>
      </c>
      <c r="L79" s="24" t="s">
        <v>287</v>
      </c>
      <c r="M79" t="s">
        <v>30</v>
      </c>
    </row>
    <row r="80" spans="2:13" ht="15" customHeight="1" x14ac:dyDescent="0.25">
      <c r="B80" s="11">
        <v>45017</v>
      </c>
      <c r="C80" s="12" t="s">
        <v>67</v>
      </c>
      <c r="D80" t="s">
        <v>280</v>
      </c>
      <c r="E80" t="s">
        <v>62</v>
      </c>
      <c r="F80" s="20">
        <v>195712.88</v>
      </c>
      <c r="G80" s="20">
        <v>201413.25</v>
      </c>
      <c r="H80" s="20">
        <v>397885.76</v>
      </c>
      <c r="I80" t="s">
        <v>24</v>
      </c>
      <c r="J80" s="12" t="s">
        <v>68</v>
      </c>
      <c r="K80" s="22">
        <v>45747</v>
      </c>
      <c r="L80" s="24" t="s">
        <v>287</v>
      </c>
      <c r="M80" t="s">
        <v>30</v>
      </c>
    </row>
    <row r="81" spans="2:13" ht="15" customHeight="1" x14ac:dyDescent="0.25">
      <c r="B81" s="11">
        <v>45017</v>
      </c>
      <c r="C81" s="12" t="s">
        <v>58</v>
      </c>
      <c r="D81" t="s">
        <v>280</v>
      </c>
      <c r="E81" t="s">
        <v>59</v>
      </c>
      <c r="F81" s="20">
        <v>148640.38</v>
      </c>
      <c r="G81" s="20">
        <v>150172.75</v>
      </c>
      <c r="H81" s="20">
        <v>298813.13</v>
      </c>
      <c r="I81" t="s">
        <v>24</v>
      </c>
      <c r="J81" s="12" t="s">
        <v>60</v>
      </c>
      <c r="K81" s="22">
        <v>45747</v>
      </c>
      <c r="L81" s="24" t="s">
        <v>287</v>
      </c>
      <c r="M81" t="s">
        <v>30</v>
      </c>
    </row>
    <row r="82" spans="2:13" ht="15" customHeight="1" x14ac:dyDescent="0.25">
      <c r="B82" s="11">
        <v>45017</v>
      </c>
      <c r="C82" s="12" t="s">
        <v>75</v>
      </c>
      <c r="D82" t="s">
        <v>280</v>
      </c>
      <c r="E82" t="s">
        <v>59</v>
      </c>
      <c r="F82" s="20">
        <v>64192</v>
      </c>
      <c r="G82" s="20">
        <v>111783.75</v>
      </c>
      <c r="H82" s="20">
        <v>226151.75</v>
      </c>
      <c r="I82" t="s">
        <v>24</v>
      </c>
      <c r="J82" s="12" t="s">
        <v>135</v>
      </c>
      <c r="K82" s="22">
        <v>45747</v>
      </c>
      <c r="L82" s="24" t="s">
        <v>287</v>
      </c>
      <c r="M82" t="s">
        <v>30</v>
      </c>
    </row>
    <row r="83" spans="2:13" ht="15" customHeight="1" x14ac:dyDescent="0.25">
      <c r="B83" s="11">
        <v>45107</v>
      </c>
      <c r="C83" s="12" t="s">
        <v>43</v>
      </c>
      <c r="D83" t="s">
        <v>280</v>
      </c>
      <c r="E83" t="s">
        <v>44</v>
      </c>
      <c r="F83" s="20">
        <v>120166.67</v>
      </c>
      <c r="G83" s="20">
        <v>148930</v>
      </c>
      <c r="H83" s="20">
        <v>269096.67</v>
      </c>
      <c r="I83" t="s">
        <v>27</v>
      </c>
      <c r="J83" s="12" t="s">
        <v>45</v>
      </c>
      <c r="K83" s="22">
        <v>46477</v>
      </c>
      <c r="L83" s="24" t="s">
        <v>287</v>
      </c>
      <c r="M83" t="s">
        <v>30</v>
      </c>
    </row>
    <row r="84" spans="2:13" ht="15" customHeight="1" x14ac:dyDescent="0.25">
      <c r="B84" s="11">
        <v>45200</v>
      </c>
      <c r="C84" s="12" t="s">
        <v>86</v>
      </c>
      <c r="D84" t="s">
        <v>280</v>
      </c>
      <c r="E84" t="s">
        <v>87</v>
      </c>
      <c r="F84" s="20">
        <v>51000</v>
      </c>
      <c r="G84" s="20">
        <v>42500</v>
      </c>
      <c r="H84" s="20">
        <v>93500</v>
      </c>
      <c r="I84" t="s">
        <v>27</v>
      </c>
      <c r="J84" s="12" t="s">
        <v>83</v>
      </c>
      <c r="K84" s="22">
        <v>45535</v>
      </c>
      <c r="L84" s="24" t="s">
        <v>291</v>
      </c>
      <c r="M84" t="s">
        <v>30</v>
      </c>
    </row>
    <row r="85" spans="2:13" ht="15" customHeight="1" x14ac:dyDescent="0.25">
      <c r="B85" s="11">
        <v>45383</v>
      </c>
      <c r="C85" s="12" t="s">
        <v>132</v>
      </c>
      <c r="D85" t="s">
        <v>280</v>
      </c>
      <c r="E85" t="s">
        <v>133</v>
      </c>
      <c r="F85" s="20">
        <v>156000</v>
      </c>
      <c r="G85" s="20"/>
      <c r="H85" s="20"/>
      <c r="I85" t="s">
        <v>27</v>
      </c>
      <c r="J85" s="12" t="s">
        <v>83</v>
      </c>
      <c r="K85" s="22">
        <v>46112</v>
      </c>
      <c r="L85" s="14"/>
      <c r="M85" t="s">
        <v>30</v>
      </c>
    </row>
    <row r="86" spans="2:13" ht="15" customHeight="1" x14ac:dyDescent="0.25">
      <c r="B86" s="11">
        <v>45383</v>
      </c>
      <c r="C86" s="12" t="s">
        <v>90</v>
      </c>
      <c r="D86" t="s">
        <v>280</v>
      </c>
      <c r="E86" t="s">
        <v>91</v>
      </c>
      <c r="F86" s="20">
        <v>36036</v>
      </c>
      <c r="G86" s="20"/>
      <c r="H86" s="20"/>
      <c r="I86" t="s">
        <v>27</v>
      </c>
      <c r="J86" s="12" t="s">
        <v>83</v>
      </c>
      <c r="K86" s="22">
        <v>46112</v>
      </c>
      <c r="L86" s="14"/>
      <c r="M86" t="s">
        <v>31</v>
      </c>
    </row>
    <row r="87" spans="2:13" ht="15" customHeight="1" x14ac:dyDescent="0.25">
      <c r="B87" s="11">
        <v>45383</v>
      </c>
      <c r="C87" s="12" t="s">
        <v>116</v>
      </c>
      <c r="D87" t="s">
        <v>280</v>
      </c>
      <c r="E87" t="s">
        <v>117</v>
      </c>
      <c r="F87" s="20">
        <v>19800</v>
      </c>
      <c r="G87" s="20"/>
      <c r="H87" s="20"/>
      <c r="I87" t="s">
        <v>27</v>
      </c>
      <c r="J87" s="12" t="s">
        <v>83</v>
      </c>
      <c r="K87" s="22">
        <v>46112</v>
      </c>
      <c r="L87" s="14"/>
      <c r="M87" t="s">
        <v>31</v>
      </c>
    </row>
    <row r="88" spans="2:13" ht="15" customHeight="1" x14ac:dyDescent="0.25">
      <c r="B88" s="11">
        <v>45383</v>
      </c>
      <c r="C88" s="12" t="s">
        <v>64</v>
      </c>
      <c r="D88" t="s">
        <v>280</v>
      </c>
      <c r="E88" t="s">
        <v>62</v>
      </c>
      <c r="F88" s="20">
        <v>289777.5</v>
      </c>
      <c r="G88" s="20"/>
      <c r="H88" s="20"/>
      <c r="I88" t="s">
        <v>24</v>
      </c>
      <c r="J88" s="12" t="s">
        <v>65</v>
      </c>
      <c r="K88" s="22">
        <v>45747</v>
      </c>
      <c r="L88" s="14" t="s">
        <v>66</v>
      </c>
      <c r="M88" t="s">
        <v>30</v>
      </c>
    </row>
    <row r="89" spans="2:13" x14ac:dyDescent="0.25">
      <c r="B89" s="11">
        <v>45383</v>
      </c>
      <c r="C89" s="12" t="s">
        <v>78</v>
      </c>
      <c r="D89" t="s">
        <v>280</v>
      </c>
      <c r="E89" t="s">
        <v>62</v>
      </c>
      <c r="F89" s="20">
        <v>623463.75</v>
      </c>
      <c r="G89" s="20"/>
      <c r="H89" s="20"/>
      <c r="I89" t="s">
        <v>24</v>
      </c>
      <c r="J89" s="12" t="s">
        <v>79</v>
      </c>
      <c r="K89" s="22">
        <v>45747</v>
      </c>
      <c r="L89" s="14" t="s">
        <v>80</v>
      </c>
      <c r="M89" t="s">
        <v>30</v>
      </c>
    </row>
    <row r="90" spans="2:13" x14ac:dyDescent="0.25">
      <c r="F90" s="20"/>
      <c r="G90" s="20"/>
      <c r="H90" s="20"/>
    </row>
    <row r="91" spans="2:13" x14ac:dyDescent="0.25">
      <c r="F91" s="20"/>
      <c r="G91" s="20"/>
      <c r="H91" s="20"/>
    </row>
    <row r="92" spans="2:13" x14ac:dyDescent="0.25">
      <c r="F92" s="20"/>
      <c r="G92" s="20"/>
      <c r="H92" s="20"/>
    </row>
  </sheetData>
  <autoFilter ref="B7:M7" xr:uid="{00000000-0001-0000-0000-000000000000}">
    <sortState xmlns:xlrd2="http://schemas.microsoft.com/office/spreadsheetml/2017/richdata2" ref="B8:M89">
      <sortCondition ref="D7"/>
    </sortState>
  </autoFilter>
  <dataConsolidate/>
  <mergeCells count="4">
    <mergeCell ref="D2:E2"/>
    <mergeCell ref="D4:E4"/>
    <mergeCell ref="B4:C4"/>
    <mergeCell ref="B2:C2"/>
  </mergeCells>
  <conditionalFormatting sqref="E60:E61">
    <cfRule type="containsText" dxfId="0" priority="2" operator="containsText" text="CSA">
      <formula>NOT(ISERROR(SEARCH("CSA",E60)))</formula>
    </cfRule>
  </conditionalFormatting>
  <pageMargins left="0.70866141732283472" right="0.70866141732283472" top="0.74803149606299213" bottom="0.74803149606299213" header="0.31496062992125984" footer="0.31496062992125984"/>
  <pageSetup paperSize="5" scale="52" fitToHeight="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'DO NOT DELETE'!$A$1:$A$4</xm:f>
          </x14:formula1>
          <xm:sqref>I50:I1048576 I8:I12 I23:I48</xm:sqref>
        </x14:dataValidation>
        <x14:dataValidation type="list" allowBlank="1" showInputMessage="1" showErrorMessage="1" xr:uid="{00000000-0002-0000-0000-000001000000}">
          <x14:formula1>
            <xm:f>'DO NOT DELETE'!$B$1:$B$12</xm:f>
          </x14:formula1>
          <xm:sqref>M12 M48 M50:M1048576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topLeftCell="A2" workbookViewId="0">
      <selection activeCell="B9" sqref="B9"/>
    </sheetView>
  </sheetViews>
  <sheetFormatPr defaultRowHeight="15" x14ac:dyDescent="0.25"/>
  <cols>
    <col min="1" max="1" width="87.42578125" customWidth="1"/>
    <col min="2" max="2" width="79.7109375" bestFit="1" customWidth="1"/>
  </cols>
  <sheetData>
    <row r="1" spans="1:2" x14ac:dyDescent="0.25">
      <c r="A1" s="2" t="s">
        <v>24</v>
      </c>
      <c r="B1" t="s">
        <v>30</v>
      </c>
    </row>
    <row r="2" spans="1:2" x14ac:dyDescent="0.25">
      <c r="A2" s="2" t="s">
        <v>25</v>
      </c>
      <c r="B2" t="s">
        <v>31</v>
      </c>
    </row>
    <row r="3" spans="1:2" x14ac:dyDescent="0.25">
      <c r="A3" s="2" t="s">
        <v>26</v>
      </c>
      <c r="B3" t="s">
        <v>32</v>
      </c>
    </row>
    <row r="4" spans="1:2" x14ac:dyDescent="0.25">
      <c r="A4" s="2" t="s">
        <v>27</v>
      </c>
      <c r="B4" t="s">
        <v>33</v>
      </c>
    </row>
    <row r="5" spans="1:2" x14ac:dyDescent="0.25">
      <c r="A5" s="2"/>
      <c r="B5" t="s">
        <v>34</v>
      </c>
    </row>
    <row r="6" spans="1:2" x14ac:dyDescent="0.25">
      <c r="A6" s="2"/>
      <c r="B6" t="s">
        <v>35</v>
      </c>
    </row>
    <row r="7" spans="1:2" x14ac:dyDescent="0.25">
      <c r="A7" s="2"/>
      <c r="B7" t="s">
        <v>36</v>
      </c>
    </row>
    <row r="8" spans="1:2" x14ac:dyDescent="0.25">
      <c r="A8" s="2"/>
      <c r="B8" t="s">
        <v>37</v>
      </c>
    </row>
    <row r="9" spans="1:2" x14ac:dyDescent="0.25">
      <c r="A9" s="2"/>
      <c r="B9" t="s">
        <v>38</v>
      </c>
    </row>
    <row r="10" spans="1:2" x14ac:dyDescent="0.25">
      <c r="A10" s="2"/>
      <c r="B10" t="s">
        <v>39</v>
      </c>
    </row>
    <row r="11" spans="1:2" x14ac:dyDescent="0.25">
      <c r="B11" t="s">
        <v>40</v>
      </c>
    </row>
    <row r="12" spans="1:2" x14ac:dyDescent="0.25">
      <c r="B12" t="s">
        <v>41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FY25 Q1</vt:lpstr>
      <vt:lpstr>DO NOT DELETE</vt:lpstr>
      <vt:lpstr>'FY25 Q1'!Print_Area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Blaszczyk, Thomas SDPR:EX</cp:lastModifiedBy>
  <cp:lastPrinted>2022-05-11T17:58:45Z</cp:lastPrinted>
  <dcterms:created xsi:type="dcterms:W3CDTF">2016-05-20T21:39:28Z</dcterms:created>
  <dcterms:modified xsi:type="dcterms:W3CDTF">2024-07-24T21:09:56Z</dcterms:modified>
</cp:coreProperties>
</file>