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R:\HQ-Procurement Branch\Planning &amp; Oversight - DO NOT CHANGE\Proactive Disclosure Reporting (PDR)\PD Quarterly\PDR_FY24-25\Q1_Apr-Jun\3. Draft document\"/>
    </mc:Choice>
  </mc:AlternateContent>
  <xr:revisionPtr revIDLastSave="0" documentId="13_ncr:1_{DF337A08-029C-4388-A7C1-DEFE3CD5EB9C}" xr6:coauthVersionLast="47" xr6:coauthVersionMax="47" xr10:uidLastSave="{00000000-0000-0000-0000-000000000000}"/>
  <bookViews>
    <workbookView xWindow="-108" yWindow="-108" windowWidth="23256" windowHeight="14016" xr2:uid="{00000000-000D-0000-FFFF-FFFF00000000}"/>
  </bookViews>
  <sheets>
    <sheet name="PD Quarterly Q1 2024-2025" sheetId="1" r:id="rId1"/>
    <sheet name="DO NOT DELETE" sheetId="2" state="hidden" r:id="rId2"/>
  </sheets>
  <definedNames>
    <definedName name="_xlnm.Print_Area" localSheetId="0">'PD Quarterly Q1 2024-2025'!$A$1:$M$38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 l="1"/>
  <c r="H29" i="1"/>
  <c r="H26" i="1"/>
  <c r="H24" i="1"/>
  <c r="H19" i="1" l="1"/>
  <c r="H18" i="1"/>
</calcChain>
</file>

<file path=xl/sharedStrings.xml><?xml version="1.0" encoding="utf-8"?>
<sst xmlns="http://schemas.openxmlformats.org/spreadsheetml/2006/main" count="188" uniqueCount="134">
  <si>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</si>
  <si>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</si>
  <si>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</si>
  <si>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</si>
  <si>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</si>
  <si>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</si>
  <si>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</si>
  <si>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</si>
  <si>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</si>
  <si>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</si>
  <si>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</si>
  <si>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</si>
  <si>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</si>
  <si>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</si>
  <si>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</si>
  <si>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</si>
  <si>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</si>
  <si>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</si>
  <si>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</si>
  <si>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</si>
  <si>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</si>
  <si>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</si>
  <si>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</si>
  <si>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</si>
  <si>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</si>
  <si>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</si>
  <si>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</si>
  <si>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</si>
  <si>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</si>
  <si>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</si>
  <si>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</si>
  <si>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</si>
  <si>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</si>
  <si>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</si>
  <si>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</si>
  <si>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</si>
  <si>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</si>
  <si>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</si>
  <si>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</si>
  <si>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</si>
  <si>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</si>
  <si>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</si>
  <si>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Ministry of Children and Family Development</t>
  </si>
  <si>
    <t>RFQ157271CN04</t>
  </si>
  <si>
    <t>Another Competitive Selection Process Used</t>
  </si>
  <si>
    <t>DEETKEN ENTERPRISES INC.</t>
  </si>
  <si>
    <t>Open Competitive Process Posted on BC Bid</t>
  </si>
  <si>
    <t>Direct Award - Sole Source</t>
  </si>
  <si>
    <t>2024/25 Quarter1</t>
  </si>
  <si>
    <t>KL25005K01</t>
  </si>
  <si>
    <t>A comprehensive analysis of budget and fiscal models, and develop and design of a fiscal framework with proposed options to be selected by the Province.</t>
  </si>
  <si>
    <t>Services to support implementation of the specialized housing and support services (SSHS) transformation</t>
  </si>
  <si>
    <t>KL24212K01</t>
  </si>
  <si>
    <t>LA FONTAINE, CAREN</t>
  </si>
  <si>
    <t>It will provide a specialized service involving cultural consultation, guidance and collaborate with both indigenous and non-indigenous partners to improve services through tailored education and training programs.</t>
  </si>
  <si>
    <t>MNP LLP</t>
  </si>
  <si>
    <t>KL24225K01</t>
  </si>
  <si>
    <t>The scope is to assess the administrative workload, impact of client cancellations, and other related issues identified by the agency to specify the financial and workforce related implications.</t>
  </si>
  <si>
    <t>XEB285218</t>
  </si>
  <si>
    <t>Provincial Dir of Child Welfare &amp; Aboriginal Services</t>
  </si>
  <si>
    <t>CONSORTIUM FOR CHILDREN</t>
  </si>
  <si>
    <t>Structured Analysis Family Evaluation (SAFE) training</t>
  </si>
  <si>
    <t>XEB288056</t>
  </si>
  <si>
    <t>CREATE CONSULTANCY LTD.</t>
  </si>
  <si>
    <t>Child Welfare Skills 101 online facilitation</t>
  </si>
  <si>
    <t>KL25006K01</t>
  </si>
  <si>
    <t>DELOITTE INC.</t>
  </si>
  <si>
    <t>Service Delivery Division (SDD) Leadership Summit</t>
  </si>
  <si>
    <t>Direct Award 204 Confidentiality</t>
  </si>
  <si>
    <t>XEB276406</t>
  </si>
  <si>
    <t>FILES, NATASHA M</t>
  </si>
  <si>
    <t>Training in Emotion Focused Family Therapy (EFFT) for MCFD employees</t>
  </si>
  <si>
    <t>XEB285119</t>
  </si>
  <si>
    <t>GOVERNORS STATE UNIVERSITY</t>
  </si>
  <si>
    <t xml:space="preserve"> $30,000.00 USD </t>
  </si>
  <si>
    <t>KL23175K01</t>
  </si>
  <si>
    <t>GRENZ ENTERPRISES INC.</t>
  </si>
  <si>
    <t>XEB279243</t>
  </si>
  <si>
    <t>INTEGRAL BUSINESS SUPPORT LTD.</t>
  </si>
  <si>
    <t>XCJ231849</t>
  </si>
  <si>
    <t>INTERNATIONAL SOCIAL SERVICES CANADA</t>
  </si>
  <si>
    <t>XEB288440</t>
  </si>
  <si>
    <t>JOHN HOWARD SOCIETY OF OKANAGAN &amp; KOOTENAY</t>
  </si>
  <si>
    <t>XEB287117</t>
  </si>
  <si>
    <t>JUSTICE INSTITUTE OF BRITISH COLUMBIA</t>
  </si>
  <si>
    <t>Direct Award -Sole Source</t>
  </si>
  <si>
    <t>Direct Award - Government Organization</t>
  </si>
  <si>
    <t>Website design</t>
  </si>
  <si>
    <t>Strategic Integration, Policy and Legislation Division (School Mental Health &amp; Early Years)</t>
  </si>
  <si>
    <t>Dialectical Behavioural Therapy (DBT) Training for Depression.</t>
  </si>
  <si>
    <t>Service Delivery (Centralized Services Hub)</t>
  </si>
  <si>
    <t>Provincial Administrative Resources to Support Social Worker Practise. International Liaison and Support to Social Workers</t>
  </si>
  <si>
    <t>Provincial Dir of Child Welfare &amp; Aboriginal Services (Learning &amp; Development)</t>
  </si>
  <si>
    <t>Co-facilitation of Applied Suicide Intervention Skills Training (ASIST) for MCFD employees.</t>
  </si>
  <si>
    <t>Child Welfare and Youth Justice new hire core training for MCFD employees.</t>
  </si>
  <si>
    <t>LITTLE, CHRISTINE</t>
  </si>
  <si>
    <t>LIVERSEDGE, DAVID WILLIAM &amp; LIVERSEDGE, KAREN</t>
  </si>
  <si>
    <t>KL233173K01</t>
  </si>
  <si>
    <t>XEB277440</t>
  </si>
  <si>
    <t>PESI, INC.</t>
  </si>
  <si>
    <t>PROVINCIAL HEALTH SERVICES AUTHORITY</t>
  </si>
  <si>
    <t>ROWBOTHAM, JENNIFER A</t>
  </si>
  <si>
    <t>XEB281902</t>
  </si>
  <si>
    <t>XEB285846</t>
  </si>
  <si>
    <t>XEB287020</t>
  </si>
  <si>
    <t>SICKKIDS CENTRE FOR COMMUNITY MENTAL HEALTH</t>
  </si>
  <si>
    <t>WEST COAST EDITORIAL ASSOCIATES LLP</t>
  </si>
  <si>
    <t>XEB278478</t>
  </si>
  <si>
    <t>XEB288265</t>
  </si>
  <si>
    <t>Finance &amp; Corp Serv (Corporate Services: Finance &amp; Administration)</t>
  </si>
  <si>
    <t>Strategic Planning, Development, and Communications</t>
  </si>
  <si>
    <t>Writing, editing and developing curriculum related to Transformation. Consulting and collaborating with MCFD employees and Family Group Centres.</t>
  </si>
  <si>
    <t>October 30,2023</t>
  </si>
  <si>
    <t>Online training for employees in prevention of Suicide and Self-Harm in Adolescents: Effective Assessment and Intervention Strategies for Young People in Crisis.</t>
  </si>
  <si>
    <t>San’yas Anti-Racism Indigenous Cultural Training.</t>
  </si>
  <si>
    <t>Child Welfare Skills 201 core training for MCFD new hire employees</t>
  </si>
  <si>
    <t>Cognitive Behavioural Therapy for Anxiety and Depression training fro MCFD employees</t>
  </si>
  <si>
    <t>Writing, editing and developing curriculum related to Cross Disciplinary programs. Consulting and collaborating with MCFD employees and stakeholders.</t>
  </si>
  <si>
    <t>Governors State University’s PRIDE Training is online, standardized mandatory training, supporting MCFD’s educational commitment to BC Caregivers and at present is the model of practice being applied for Caregivers and staff across the Ministry.</t>
  </si>
  <si>
    <t>$ 105,000.00 USD</t>
  </si>
  <si>
    <t>$ 1,000.000.00</t>
  </si>
  <si>
    <t>$ 2,000.000.00</t>
  </si>
  <si>
    <t>Service Delivery (Director of Operations - N. Fraser Aboriginal &amp; New West)</t>
  </si>
  <si>
    <t>Strategic Integration, Policy and Legislation Division (XSC-Strategic Integration, CYMH Policy and In-Care Network)</t>
  </si>
  <si>
    <t>Corporate Services, Finance and Corporate Services (Indigenous Fiscal Agreements)</t>
  </si>
  <si>
    <t>XEB288054</t>
  </si>
  <si>
    <t>KL23164K01</t>
  </si>
  <si>
    <t>PEARCES 2 CONSULTING CORPORATION</t>
  </si>
  <si>
    <t>Child Welfare Skills 101 core training for MCFD new hire employees</t>
  </si>
  <si>
    <t>SCHEIBER, ALEXANDER &amp; SCHEIBER, RHONDA</t>
  </si>
  <si>
    <t>Implementation of priority transformation projects.</t>
  </si>
  <si>
    <t>Strategic Services</t>
  </si>
  <si>
    <t>Service Delivery (Reg Aboriginal Services)</t>
  </si>
  <si>
    <t>Service Delivery (ADM Service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</si>
</sst>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1009]mmmm\ d\,\ yyyy;@"/>
    <numFmt numFmtId="165" formatCode="[$-F800]dddd\,\ mmmm\ dd\,\ yyyy"/>
    <numFmt numFmtId="166" formatCode="&quot;$&quot;#,##0.00"/>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8" fillId="0" borderId="0" applyFont="0" applyFill="0" applyBorder="0" applyAlignment="0" applyProtection="0"/>
  </cellStyleXfs>
  <cellXfs count="24">
    <xf numFmtId="0" fontId="0" fillId="0" borderId="0" xfId="0"/>
    <xf numFmtId="0" fontId="4" fillId="0" borderId="0" xfId="0" applyFont="1"/>
    <xf numFmtId="0" fontId="0" fillId="3" borderId="2" xfId="0" applyFill="1" applyBorder="1"/>
    <xf numFmtId="0" fontId="4" fillId="3" borderId="3" xfId="0" applyFont="1" applyFill="1" applyBorder="1"/>
    <xf numFmtId="0" fontId="0" fillId="0" borderId="0" xfId="0" applyAlignment="1">
      <alignment vertical="center"/>
    </xf>
    <xf numFmtId="0" fontId="0" fillId="0" borderId="0" xfId="0" applyAlignment="1">
      <alignment horizontal="center" vertical="center"/>
    </xf>
    <xf numFmtId="0" fontId="5" fillId="3" borderId="3"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1" fillId="3" borderId="2" xfId="0" applyFont="1" applyFill="1" applyBorder="1" applyAlignment="1">
      <alignment horizontal="left" vertical="top" wrapText="1"/>
    </xf>
    <xf numFmtId="165" fontId="0" fillId="0" borderId="0" xfId="0" applyNumberFormat="1" applyAlignment="1">
      <alignment horizontal="left" vertical="top"/>
    </xf>
    <xf numFmtId="166" fontId="0" fillId="0" borderId="0" xfId="1" applyNumberFormat="1" applyFont="1" applyAlignment="1">
      <alignment horizontal="left" vertical="top"/>
    </xf>
    <xf numFmtId="164" fontId="0" fillId="0" borderId="0" xfId="0" applyNumberFormat="1" applyAlignment="1">
      <alignment horizontal="left" vertical="top"/>
    </xf>
    <xf numFmtId="164" fontId="0" fillId="0" borderId="0" xfId="0" applyNumberFormat="1" applyAlignment="1">
      <alignment horizontal="left" vertical="top" wrapText="1"/>
    </xf>
    <xf numFmtId="166" fontId="0" fillId="0" borderId="0" xfId="1" applyNumberFormat="1" applyFont="1" applyFill="1" applyAlignment="1">
      <alignment horizontal="left" vertical="top"/>
    </xf>
    <xf numFmtId="44" fontId="0" fillId="0" borderId="0" xfId="1" applyFont="1" applyAlignment="1">
      <alignment horizontal="left" vertical="top"/>
    </xf>
    <xf numFmtId="166" fontId="0" fillId="0" borderId="0" xfId="0" applyNumberFormat="1" applyAlignment="1">
      <alignment horizontal="left" vertical="top"/>
    </xf>
    <xf numFmtId="8" fontId="0" fillId="0" borderId="0" xfId="0" applyNumberFormat="1" applyAlignment="1">
      <alignment horizontal="left" vertical="top"/>
    </xf>
    <xf numFmtId="0" fontId="0" fillId="4" borderId="0" xfId="0" applyFill="1"/>
    <xf numFmtId="0" fontId="0" fillId="4" borderId="0" xfId="0" applyFill="1" applyAlignment="1">
      <alignment horizontal="left" vertical="top" wrapText="1"/>
    </xf>
    <xf numFmtId="0" fontId="7" fillId="2" borderId="1" xfId="0" applyFont="1" applyFill="1" applyBorder="1" applyAlignment="1">
      <alignment horizontal="left" vertical="top"/>
    </xf>
    <xf numFmtId="0" fontId="6" fillId="0" borderId="0" xfId="0" applyFont="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69"/>
  <sheetViews>
    <sheetView tabSelected="1" view="pageLayout" topLeftCell="A3" zoomScale="90" zoomScaleNormal="100" zoomScaleSheetLayoutView="100" zoomScalePageLayoutView="90" workbookViewId="0">
      <selection activeCell="E9" sqref="E9"/>
    </sheetView>
  </sheetViews>
  <sheetFormatPr defaultRowHeight="14.4" x14ac:dyDescent="0.3"/>
  <cols>
    <col min="1" max="1" width="3.77734375" customWidth="1"/>
    <col min="2" max="2" width="21" style="8" customWidth="1"/>
    <col min="3" max="3" width="18.88671875" style="8" customWidth="1"/>
    <col min="4" max="4" width="30.6640625" style="8" customWidth="1"/>
    <col min="5" max="5" width="41.77734375" style="8" customWidth="1"/>
    <col min="6" max="8" width="17.44140625" style="8" customWidth="1"/>
    <col min="9" max="9" width="31.21875" style="8" customWidth="1"/>
    <col min="10" max="10" width="75.109375" style="8" customWidth="1"/>
    <col min="11" max="11" width="24.5546875" style="8" customWidth="1"/>
    <col min="12" max="12" width="37.5546875" style="8" customWidth="1"/>
    <col min="13" max="13" width="36.77734375" style="8" customWidth="1"/>
  </cols>
  <sheetData>
    <row r="2" spans="1:13" ht="23.4" x14ac:dyDescent="0.3">
      <c r="B2" s="23" t="s">
        <v>8</v>
      </c>
      <c r="C2" s="23"/>
      <c r="D2" s="22" t="s">
        <v>42</v>
      </c>
      <c r="E2" s="22"/>
    </row>
    <row r="3" spans="1:13" ht="7.95" customHeight="1" x14ac:dyDescent="0.3">
      <c r="C3" s="9"/>
      <c r="D3" s="10"/>
    </row>
    <row r="4" spans="1:13" ht="23.4" x14ac:dyDescent="0.3">
      <c r="B4" s="23" t="s">
        <v>9</v>
      </c>
      <c r="C4" s="23"/>
      <c r="D4" s="22" t="s">
        <v>48</v>
      </c>
      <c r="E4" s="22"/>
    </row>
    <row r="5" spans="1:13" ht="15" thickBot="1" x14ac:dyDescent="0.35">
      <c r="D5" s="10"/>
    </row>
    <row r="6" spans="1:13" ht="45.6" customHeight="1" thickTop="1" x14ac:dyDescent="0.3">
      <c r="A6" s="2"/>
      <c r="B6" s="11" t="s">
        <v>2</v>
      </c>
      <c r="C6" s="11" t="s">
        <v>0</v>
      </c>
      <c r="D6" s="11" t="s">
        <v>17</v>
      </c>
      <c r="E6" s="11" t="s">
        <v>1</v>
      </c>
      <c r="F6" s="11" t="s">
        <v>14</v>
      </c>
      <c r="G6" s="11" t="s">
        <v>16</v>
      </c>
      <c r="H6" s="11" t="s">
        <v>15</v>
      </c>
      <c r="I6" s="11" t="s">
        <v>12</v>
      </c>
      <c r="J6" s="11" t="s">
        <v>11</v>
      </c>
      <c r="K6" s="11" t="s">
        <v>3</v>
      </c>
      <c r="L6" s="11" t="s">
        <v>13</v>
      </c>
      <c r="M6" s="11" t="s">
        <v>10</v>
      </c>
    </row>
    <row r="7" spans="1:13" s="1" customFormat="1" ht="118.5" customHeight="1" thickBot="1" x14ac:dyDescent="0.3">
      <c r="A7" s="3"/>
      <c r="B7" s="6" t="s">
        <v>4</v>
      </c>
      <c r="C7" s="6" t="s">
        <v>7</v>
      </c>
      <c r="D7" s="6" t="s">
        <v>21</v>
      </c>
      <c r="E7" s="6" t="s">
        <v>6</v>
      </c>
      <c r="F7" s="6" t="s">
        <v>18</v>
      </c>
      <c r="G7" s="6" t="s">
        <v>19</v>
      </c>
      <c r="H7" s="6" t="s">
        <v>20</v>
      </c>
      <c r="I7" s="6" t="s">
        <v>28</v>
      </c>
      <c r="J7" s="6" t="s">
        <v>22</v>
      </c>
      <c r="K7" s="6" t="s">
        <v>5</v>
      </c>
      <c r="L7" s="6" t="s">
        <v>29</v>
      </c>
      <c r="M7" s="6" t="s">
        <v>23</v>
      </c>
    </row>
    <row r="8" spans="1:13" s="5" customFormat="1" ht="58.5" customHeight="1" thickTop="1" x14ac:dyDescent="0.3">
      <c r="B8" s="12">
        <v>45439</v>
      </c>
      <c r="C8" s="8" t="s">
        <v>49</v>
      </c>
      <c r="D8" s="7" t="s">
        <v>124</v>
      </c>
      <c r="E8" s="7" t="s">
        <v>45</v>
      </c>
      <c r="F8" s="13">
        <v>1010000</v>
      </c>
      <c r="G8" s="13"/>
      <c r="H8" s="13"/>
      <c r="I8" s="7" t="s">
        <v>24</v>
      </c>
      <c r="J8" s="7" t="s">
        <v>50</v>
      </c>
      <c r="K8" s="14">
        <v>45747</v>
      </c>
      <c r="L8" s="14"/>
      <c r="M8" s="7" t="s">
        <v>46</v>
      </c>
    </row>
    <row r="9" spans="1:13" ht="73.05" customHeight="1" x14ac:dyDescent="0.3">
      <c r="B9" s="12">
        <v>45047</v>
      </c>
      <c r="C9" s="8" t="s">
        <v>43</v>
      </c>
      <c r="D9" s="7" t="s">
        <v>123</v>
      </c>
      <c r="E9" s="7" t="s">
        <v>45</v>
      </c>
      <c r="F9" s="13" t="s">
        <v>120</v>
      </c>
      <c r="G9" s="13" t="s">
        <v>120</v>
      </c>
      <c r="H9" s="13" t="s">
        <v>121</v>
      </c>
      <c r="I9" s="7" t="s">
        <v>24</v>
      </c>
      <c r="J9" s="7" t="s">
        <v>51</v>
      </c>
      <c r="K9" s="14">
        <v>45770</v>
      </c>
      <c r="L9" s="14"/>
      <c r="M9" s="7" t="s">
        <v>44</v>
      </c>
    </row>
    <row r="10" spans="1:13" ht="73.05" customHeight="1" x14ac:dyDescent="0.3">
      <c r="B10" s="12">
        <v>45069</v>
      </c>
      <c r="C10" s="8" t="s">
        <v>126</v>
      </c>
      <c r="D10" s="7" t="s">
        <v>131</v>
      </c>
      <c r="E10" s="7" t="s">
        <v>129</v>
      </c>
      <c r="F10" s="13">
        <v>250000</v>
      </c>
      <c r="G10" s="13">
        <f>H10-F10</f>
        <v>192000</v>
      </c>
      <c r="H10" s="13">
        <v>442000</v>
      </c>
      <c r="I10" s="7" t="s">
        <v>24</v>
      </c>
      <c r="J10" s="7" t="s">
        <v>130</v>
      </c>
      <c r="K10" s="14">
        <v>45626</v>
      </c>
      <c r="L10" s="14"/>
      <c r="M10" s="7" t="s">
        <v>47</v>
      </c>
    </row>
    <row r="11" spans="1:13" s="20" customFormat="1" ht="53.55" customHeight="1" x14ac:dyDescent="0.3">
      <c r="B11" s="12">
        <v>45392</v>
      </c>
      <c r="C11" s="8" t="s">
        <v>52</v>
      </c>
      <c r="D11" s="7" t="s">
        <v>122</v>
      </c>
      <c r="E11" s="8" t="s">
        <v>53</v>
      </c>
      <c r="F11" s="13">
        <v>21840</v>
      </c>
      <c r="G11" s="8"/>
      <c r="H11" s="8"/>
      <c r="I11" s="7" t="s">
        <v>24</v>
      </c>
      <c r="J11" s="7" t="s">
        <v>54</v>
      </c>
      <c r="K11" s="14">
        <v>45657</v>
      </c>
      <c r="L11" s="14"/>
      <c r="M11" s="8" t="s">
        <v>47</v>
      </c>
    </row>
    <row r="12" spans="1:13" ht="57" customHeight="1" x14ac:dyDescent="0.3">
      <c r="B12" s="12">
        <v>45397</v>
      </c>
      <c r="C12" s="8" t="s">
        <v>56</v>
      </c>
      <c r="D12" s="7" t="s">
        <v>132</v>
      </c>
      <c r="E12" s="8" t="s">
        <v>55</v>
      </c>
      <c r="F12" s="13">
        <v>51500</v>
      </c>
      <c r="I12" s="7" t="s">
        <v>24</v>
      </c>
      <c r="J12" s="7" t="s">
        <v>57</v>
      </c>
      <c r="K12" s="14">
        <v>45581</v>
      </c>
      <c r="L12" s="14"/>
      <c r="M12" s="7" t="s">
        <v>46</v>
      </c>
    </row>
    <row r="13" spans="1:13" ht="43.2" x14ac:dyDescent="0.3">
      <c r="B13" s="12">
        <v>45383</v>
      </c>
      <c r="C13" s="8" t="s">
        <v>58</v>
      </c>
      <c r="D13" s="7" t="s">
        <v>92</v>
      </c>
      <c r="E13" s="7" t="s">
        <v>60</v>
      </c>
      <c r="F13" s="13" t="s">
        <v>119</v>
      </c>
      <c r="G13" s="13"/>
      <c r="H13" s="13"/>
      <c r="I13" s="7" t="s">
        <v>24</v>
      </c>
      <c r="J13" s="7" t="s">
        <v>61</v>
      </c>
      <c r="K13" s="14">
        <v>45747</v>
      </c>
      <c r="L13" s="14"/>
      <c r="M13" s="7" t="s">
        <v>47</v>
      </c>
    </row>
    <row r="14" spans="1:13" ht="43.2" x14ac:dyDescent="0.3">
      <c r="B14" s="12">
        <v>45397</v>
      </c>
      <c r="C14" s="8" t="s">
        <v>62</v>
      </c>
      <c r="D14" s="7" t="s">
        <v>92</v>
      </c>
      <c r="E14" s="7" t="s">
        <v>63</v>
      </c>
      <c r="F14" s="13">
        <v>20000</v>
      </c>
      <c r="G14" s="13"/>
      <c r="H14" s="13"/>
      <c r="I14" s="7" t="s">
        <v>24</v>
      </c>
      <c r="J14" s="7" t="s">
        <v>64</v>
      </c>
      <c r="K14" s="14">
        <v>45747</v>
      </c>
      <c r="L14" s="15"/>
      <c r="M14" s="7" t="s">
        <v>46</v>
      </c>
    </row>
    <row r="15" spans="1:13" ht="28.8" x14ac:dyDescent="0.3">
      <c r="A15" s="12"/>
      <c r="B15" s="12">
        <v>45413</v>
      </c>
      <c r="C15" s="8" t="s">
        <v>65</v>
      </c>
      <c r="D15" s="7" t="s">
        <v>133</v>
      </c>
      <c r="E15" s="7" t="s">
        <v>66</v>
      </c>
      <c r="F15" s="13">
        <v>10000</v>
      </c>
      <c r="G15" s="13"/>
      <c r="H15" s="13"/>
      <c r="I15" s="7" t="s">
        <v>24</v>
      </c>
      <c r="J15" s="7" t="s">
        <v>67</v>
      </c>
      <c r="K15" s="14">
        <v>45474</v>
      </c>
      <c r="L15" s="14"/>
      <c r="M15" s="7" t="s">
        <v>68</v>
      </c>
    </row>
    <row r="16" spans="1:13" ht="43.2" x14ac:dyDescent="0.3">
      <c r="A16" s="12"/>
      <c r="B16" s="12">
        <v>45017</v>
      </c>
      <c r="C16" s="8" t="s">
        <v>69</v>
      </c>
      <c r="D16" s="7" t="s">
        <v>92</v>
      </c>
      <c r="E16" s="7" t="s">
        <v>70</v>
      </c>
      <c r="F16" s="13">
        <v>59500</v>
      </c>
      <c r="G16" s="13">
        <v>55100</v>
      </c>
      <c r="H16" s="13">
        <v>114600</v>
      </c>
      <c r="I16" s="7" t="s">
        <v>24</v>
      </c>
      <c r="J16" s="7" t="s">
        <v>71</v>
      </c>
      <c r="K16" s="14">
        <v>45747</v>
      </c>
      <c r="L16" s="14"/>
      <c r="M16" s="7" t="s">
        <v>46</v>
      </c>
    </row>
    <row r="17" spans="1:13" s="20" customFormat="1" ht="70.5" customHeight="1" x14ac:dyDescent="0.3">
      <c r="A17" s="12"/>
      <c r="B17" s="12">
        <v>45383</v>
      </c>
      <c r="C17" s="7" t="s">
        <v>72</v>
      </c>
      <c r="D17" s="7" t="s">
        <v>92</v>
      </c>
      <c r="E17" s="7" t="s">
        <v>73</v>
      </c>
      <c r="F17" s="13" t="s">
        <v>74</v>
      </c>
      <c r="G17" s="13"/>
      <c r="H17" s="13"/>
      <c r="I17" s="7" t="s">
        <v>24</v>
      </c>
      <c r="J17" s="7" t="s">
        <v>118</v>
      </c>
      <c r="K17" s="14">
        <v>45747</v>
      </c>
      <c r="L17" s="7"/>
      <c r="M17" s="7" t="s">
        <v>47</v>
      </c>
    </row>
    <row r="18" spans="1:13" ht="43.2" x14ac:dyDescent="0.3">
      <c r="A18" s="12"/>
      <c r="B18" s="12">
        <v>45065</v>
      </c>
      <c r="C18" s="7" t="s">
        <v>75</v>
      </c>
      <c r="D18" s="7" t="s">
        <v>88</v>
      </c>
      <c r="E18" s="7" t="s">
        <v>76</v>
      </c>
      <c r="F18" s="13">
        <v>44900</v>
      </c>
      <c r="G18" s="13">
        <v>25000</v>
      </c>
      <c r="H18" s="13">
        <f>F18+G18</f>
        <v>69900</v>
      </c>
      <c r="I18" s="7" t="s">
        <v>24</v>
      </c>
      <c r="J18" s="7" t="s">
        <v>87</v>
      </c>
      <c r="K18" s="14">
        <v>45745</v>
      </c>
      <c r="L18" s="7"/>
      <c r="M18" s="7" t="s">
        <v>44</v>
      </c>
    </row>
    <row r="19" spans="1:13" s="20" customFormat="1" ht="28.8" x14ac:dyDescent="0.3">
      <c r="A19" s="12"/>
      <c r="B19" s="12">
        <v>45089</v>
      </c>
      <c r="C19" s="7" t="s">
        <v>77</v>
      </c>
      <c r="D19" s="7" t="s">
        <v>59</v>
      </c>
      <c r="E19" s="7" t="s">
        <v>78</v>
      </c>
      <c r="F19" s="13">
        <v>33750</v>
      </c>
      <c r="G19" s="13">
        <v>33750</v>
      </c>
      <c r="H19" s="13">
        <f>F19+G19</f>
        <v>67500</v>
      </c>
      <c r="I19" s="7" t="s">
        <v>24</v>
      </c>
      <c r="J19" s="7" t="s">
        <v>89</v>
      </c>
      <c r="K19" s="14">
        <v>45747</v>
      </c>
      <c r="L19" s="7"/>
      <c r="M19" s="7" t="s">
        <v>46</v>
      </c>
    </row>
    <row r="20" spans="1:13" s="20" customFormat="1" ht="42" customHeight="1" x14ac:dyDescent="0.3">
      <c r="A20" s="12"/>
      <c r="B20" s="12">
        <v>45383</v>
      </c>
      <c r="C20" s="7" t="s">
        <v>79</v>
      </c>
      <c r="D20" s="7" t="s">
        <v>90</v>
      </c>
      <c r="E20" s="7" t="s">
        <v>80</v>
      </c>
      <c r="F20" s="13">
        <v>509328</v>
      </c>
      <c r="G20" s="13"/>
      <c r="H20" s="13"/>
      <c r="I20" s="7" t="s">
        <v>24</v>
      </c>
      <c r="J20" s="7" t="s">
        <v>91</v>
      </c>
      <c r="K20" s="14">
        <v>46477</v>
      </c>
      <c r="L20" s="7"/>
      <c r="M20" s="7" t="s">
        <v>85</v>
      </c>
    </row>
    <row r="21" spans="1:13" ht="43.2" x14ac:dyDescent="0.3">
      <c r="B21" s="12">
        <v>45427</v>
      </c>
      <c r="C21" s="7" t="s">
        <v>81</v>
      </c>
      <c r="D21" s="7" t="s">
        <v>92</v>
      </c>
      <c r="E21" s="7" t="s">
        <v>82</v>
      </c>
      <c r="F21" s="13">
        <v>11413</v>
      </c>
      <c r="G21" s="13"/>
      <c r="H21" s="13"/>
      <c r="I21" s="7" t="s">
        <v>24</v>
      </c>
      <c r="J21" s="7" t="s">
        <v>93</v>
      </c>
      <c r="K21" s="14">
        <v>45657</v>
      </c>
      <c r="L21" s="7"/>
      <c r="M21" s="7" t="s">
        <v>44</v>
      </c>
    </row>
    <row r="22" spans="1:13" ht="43.2" x14ac:dyDescent="0.3">
      <c r="B22" s="12">
        <v>45383</v>
      </c>
      <c r="C22" s="7" t="s">
        <v>83</v>
      </c>
      <c r="D22" s="7" t="s">
        <v>92</v>
      </c>
      <c r="E22" s="7" t="s">
        <v>84</v>
      </c>
      <c r="F22" s="13">
        <v>803282.23</v>
      </c>
      <c r="G22" s="13"/>
      <c r="H22" s="13"/>
      <c r="I22" s="7" t="s">
        <v>24</v>
      </c>
      <c r="J22" s="7" t="s">
        <v>94</v>
      </c>
      <c r="K22" s="14">
        <v>45747</v>
      </c>
      <c r="L22" s="7"/>
      <c r="M22" s="7" t="s">
        <v>86</v>
      </c>
    </row>
    <row r="23" spans="1:13" s="20" customFormat="1" ht="45" customHeight="1" x14ac:dyDescent="0.3">
      <c r="B23" s="12">
        <v>45131</v>
      </c>
      <c r="C23" s="7" t="s">
        <v>97</v>
      </c>
      <c r="D23" s="7" t="s">
        <v>109</v>
      </c>
      <c r="E23" s="7" t="s">
        <v>95</v>
      </c>
      <c r="F23" s="13">
        <v>50000</v>
      </c>
      <c r="G23" s="13">
        <v>25000</v>
      </c>
      <c r="H23" s="13">
        <v>75000</v>
      </c>
      <c r="I23" s="7" t="s">
        <v>24</v>
      </c>
      <c r="J23" s="7" t="s">
        <v>110</v>
      </c>
      <c r="K23" s="14">
        <v>45657</v>
      </c>
      <c r="L23" s="7"/>
      <c r="M23" s="21" t="s">
        <v>46</v>
      </c>
    </row>
    <row r="24" spans="1:13" s="20" customFormat="1" ht="68.55" customHeight="1" x14ac:dyDescent="0.3">
      <c r="B24" s="12">
        <v>45005</v>
      </c>
      <c r="C24" s="7" t="s">
        <v>98</v>
      </c>
      <c r="D24" s="7" t="s">
        <v>92</v>
      </c>
      <c r="E24" s="7" t="s">
        <v>96</v>
      </c>
      <c r="F24" s="13">
        <v>75000</v>
      </c>
      <c r="G24" s="13">
        <v>60000</v>
      </c>
      <c r="H24" s="13">
        <f>F24+G24</f>
        <v>135000</v>
      </c>
      <c r="I24" s="7" t="s">
        <v>24</v>
      </c>
      <c r="J24" s="7" t="s">
        <v>111</v>
      </c>
      <c r="K24" s="14">
        <v>45747</v>
      </c>
      <c r="L24" s="7"/>
      <c r="M24" s="21" t="s">
        <v>47</v>
      </c>
    </row>
    <row r="25" spans="1:13" s="20" customFormat="1" ht="68.55" customHeight="1" x14ac:dyDescent="0.3">
      <c r="B25" s="12">
        <v>45383</v>
      </c>
      <c r="C25" s="12" t="s">
        <v>125</v>
      </c>
      <c r="D25" s="7" t="s">
        <v>92</v>
      </c>
      <c r="E25" s="7" t="s">
        <v>127</v>
      </c>
      <c r="F25" s="13">
        <v>21600</v>
      </c>
      <c r="G25" s="13"/>
      <c r="H25" s="13"/>
      <c r="I25" s="7" t="s">
        <v>24</v>
      </c>
      <c r="J25" s="7" t="s">
        <v>128</v>
      </c>
      <c r="K25" s="12">
        <v>45747</v>
      </c>
      <c r="L25" s="12"/>
      <c r="M25" s="12" t="s">
        <v>44</v>
      </c>
    </row>
    <row r="26" spans="1:13" ht="60.45" customHeight="1" x14ac:dyDescent="0.3">
      <c r="B26" s="12" t="s">
        <v>112</v>
      </c>
      <c r="C26" s="8" t="s">
        <v>102</v>
      </c>
      <c r="D26" s="7" t="s">
        <v>92</v>
      </c>
      <c r="E26" s="7" t="s">
        <v>99</v>
      </c>
      <c r="F26" s="13">
        <v>37380.449999999997</v>
      </c>
      <c r="G26" s="19">
        <v>66340</v>
      </c>
      <c r="H26" s="18">
        <f>F26+G26</f>
        <v>103720.45</v>
      </c>
      <c r="I26" s="7" t="s">
        <v>24</v>
      </c>
      <c r="J26" s="7" t="s">
        <v>113</v>
      </c>
      <c r="K26" s="12">
        <v>45747</v>
      </c>
      <c r="L26" s="14"/>
      <c r="M26" s="7" t="s">
        <v>47</v>
      </c>
    </row>
    <row r="27" spans="1:13" ht="43.2" x14ac:dyDescent="0.3">
      <c r="B27" s="12">
        <v>45383</v>
      </c>
      <c r="C27" s="8" t="s">
        <v>103</v>
      </c>
      <c r="D27" s="7" t="s">
        <v>92</v>
      </c>
      <c r="E27" s="7" t="s">
        <v>100</v>
      </c>
      <c r="F27" s="13">
        <v>115500</v>
      </c>
      <c r="I27" s="7" t="s">
        <v>24</v>
      </c>
      <c r="J27" s="7" t="s">
        <v>114</v>
      </c>
      <c r="K27" s="12">
        <v>45747</v>
      </c>
      <c r="L27" s="14"/>
      <c r="M27" s="7" t="s">
        <v>86</v>
      </c>
    </row>
    <row r="28" spans="1:13" ht="43.2" x14ac:dyDescent="0.3">
      <c r="B28" s="12">
        <v>45383</v>
      </c>
      <c r="C28" s="8" t="s">
        <v>104</v>
      </c>
      <c r="D28" s="7" t="s">
        <v>92</v>
      </c>
      <c r="E28" s="7" t="s">
        <v>101</v>
      </c>
      <c r="F28" s="16">
        <v>30334.5</v>
      </c>
      <c r="I28" s="7" t="s">
        <v>24</v>
      </c>
      <c r="J28" s="7" t="s">
        <v>115</v>
      </c>
      <c r="K28" s="12">
        <v>45747</v>
      </c>
      <c r="L28" s="14"/>
      <c r="M28" s="7" t="s">
        <v>47</v>
      </c>
    </row>
    <row r="29" spans="1:13" ht="43.2" x14ac:dyDescent="0.3">
      <c r="B29" s="12">
        <v>45061</v>
      </c>
      <c r="C29" s="8" t="s">
        <v>107</v>
      </c>
      <c r="D29" s="7" t="s">
        <v>92</v>
      </c>
      <c r="E29" s="7" t="s">
        <v>105</v>
      </c>
      <c r="F29" s="19">
        <v>39500</v>
      </c>
      <c r="G29" s="19">
        <v>21800</v>
      </c>
      <c r="H29" s="19">
        <f>F29+G29</f>
        <v>61300</v>
      </c>
      <c r="I29" s="7" t="s">
        <v>24</v>
      </c>
      <c r="J29" s="7" t="s">
        <v>116</v>
      </c>
      <c r="K29" s="12">
        <v>45747</v>
      </c>
      <c r="L29" s="14"/>
      <c r="M29" s="7" t="s">
        <v>46</v>
      </c>
    </row>
    <row r="30" spans="1:13" ht="43.2" x14ac:dyDescent="0.3">
      <c r="B30" s="12">
        <v>45399</v>
      </c>
      <c r="C30" s="8" t="s">
        <v>108</v>
      </c>
      <c r="D30" s="7" t="s">
        <v>92</v>
      </c>
      <c r="E30" s="7" t="s">
        <v>106</v>
      </c>
      <c r="F30" s="19">
        <v>60000</v>
      </c>
      <c r="G30" s="19"/>
      <c r="H30" s="19"/>
      <c r="I30" s="7" t="s">
        <v>24</v>
      </c>
      <c r="J30" s="7" t="s">
        <v>117</v>
      </c>
      <c r="K30" s="12">
        <v>45747</v>
      </c>
      <c r="L30" s="14"/>
      <c r="M30" s="7" t="s">
        <v>44</v>
      </c>
    </row>
    <row r="31" spans="1:13" x14ac:dyDescent="0.3">
      <c r="B31" s="12"/>
      <c r="D31" s="7"/>
      <c r="E31" s="7"/>
      <c r="F31" s="13"/>
      <c r="G31" s="17"/>
      <c r="H31" s="17"/>
      <c r="I31" s="7"/>
      <c r="J31" s="7"/>
      <c r="K31" s="12"/>
      <c r="L31" s="14"/>
      <c r="M31" s="7"/>
    </row>
    <row r="32" spans="1:13" x14ac:dyDescent="0.3">
      <c r="B32" s="12"/>
      <c r="D32" s="7"/>
      <c r="E32" s="7"/>
      <c r="F32" s="18"/>
      <c r="I32" s="7"/>
      <c r="J32" s="7"/>
      <c r="K32" s="12"/>
      <c r="L32" s="14"/>
      <c r="M32" s="7"/>
    </row>
    <row r="33" spans="2:13" x14ac:dyDescent="0.3">
      <c r="B33" s="12"/>
      <c r="D33" s="7"/>
      <c r="E33" s="7"/>
      <c r="F33" s="18"/>
      <c r="I33" s="7"/>
      <c r="J33" s="7"/>
      <c r="K33" s="12"/>
      <c r="L33" s="14"/>
      <c r="M33" s="7"/>
    </row>
    <row r="34" spans="2:13" x14ac:dyDescent="0.3">
      <c r="B34" s="12"/>
      <c r="D34" s="7"/>
      <c r="E34" s="7"/>
      <c r="F34" s="18"/>
      <c r="I34" s="7"/>
      <c r="J34" s="7"/>
      <c r="K34" s="12"/>
      <c r="L34" s="14"/>
      <c r="M34" s="7"/>
    </row>
    <row r="35" spans="2:13" x14ac:dyDescent="0.3">
      <c r="B35" s="12"/>
      <c r="D35" s="7"/>
      <c r="E35" s="7"/>
      <c r="F35" s="18"/>
      <c r="I35" s="7"/>
      <c r="J35" s="7"/>
      <c r="K35" s="12"/>
      <c r="L35" s="14"/>
      <c r="M35" s="7"/>
    </row>
    <row r="36" spans="2:13" x14ac:dyDescent="0.3">
      <c r="B36" s="12"/>
      <c r="D36" s="7"/>
      <c r="E36" s="7"/>
      <c r="F36" s="18"/>
      <c r="I36" s="7"/>
      <c r="J36" s="7"/>
      <c r="K36" s="12"/>
      <c r="L36" s="14"/>
      <c r="M36" s="7"/>
    </row>
    <row r="37" spans="2:13" x14ac:dyDescent="0.3">
      <c r="B37" s="12"/>
      <c r="D37" s="7"/>
      <c r="E37" s="7"/>
      <c r="F37" s="18"/>
      <c r="I37" s="7"/>
      <c r="J37" s="7"/>
      <c r="K37" s="12"/>
      <c r="L37" s="14"/>
      <c r="M37" s="7"/>
    </row>
    <row r="38" spans="2:13" x14ac:dyDescent="0.3">
      <c r="B38" s="12"/>
      <c r="D38" s="7"/>
      <c r="E38" s="7"/>
      <c r="F38" s="18"/>
      <c r="I38" s="7"/>
      <c r="J38" s="7"/>
      <c r="K38" s="12"/>
      <c r="L38" s="14"/>
      <c r="M38" s="7"/>
    </row>
    <row r="39" spans="2:13" x14ac:dyDescent="0.3">
      <c r="B39" s="12"/>
      <c r="D39" s="7"/>
      <c r="E39" s="7"/>
      <c r="F39" s="18"/>
      <c r="I39" s="7"/>
      <c r="J39" s="7"/>
      <c r="K39" s="12"/>
      <c r="L39" s="14"/>
      <c r="M39" s="7"/>
    </row>
    <row r="40" spans="2:13" x14ac:dyDescent="0.3">
      <c r="B40" s="12"/>
      <c r="D40" s="7"/>
      <c r="E40" s="7"/>
      <c r="F40" s="18"/>
      <c r="I40" s="7"/>
      <c r="J40" s="7"/>
      <c r="K40" s="12"/>
      <c r="M40" s="7"/>
    </row>
    <row r="41" spans="2:13" x14ac:dyDescent="0.3">
      <c r="B41" s="12"/>
      <c r="D41" s="7"/>
      <c r="E41" s="7"/>
      <c r="F41" s="18"/>
      <c r="I41" s="7"/>
      <c r="J41" s="7"/>
      <c r="K41" s="12"/>
      <c r="M41" s="7"/>
    </row>
    <row r="42" spans="2:13" x14ac:dyDescent="0.3">
      <c r="D42" s="7"/>
      <c r="E42" s="7"/>
      <c r="F42" s="18"/>
      <c r="I42" s="7"/>
      <c r="J42" s="7"/>
      <c r="K42" s="12"/>
      <c r="M42" s="7"/>
    </row>
    <row r="43" spans="2:13" x14ac:dyDescent="0.3">
      <c r="B43" s="12"/>
      <c r="D43" s="7"/>
      <c r="E43" s="7"/>
      <c r="F43" s="18"/>
      <c r="I43" s="7"/>
      <c r="J43" s="7"/>
      <c r="K43" s="12"/>
      <c r="M43" s="7"/>
    </row>
    <row r="44" spans="2:13" x14ac:dyDescent="0.3">
      <c r="B44" s="12"/>
      <c r="D44" s="7"/>
      <c r="E44" s="7"/>
      <c r="F44" s="18"/>
      <c r="I44" s="7"/>
      <c r="J44" s="7"/>
      <c r="K44" s="12"/>
      <c r="M44" s="7"/>
    </row>
    <row r="45" spans="2:13" x14ac:dyDescent="0.3">
      <c r="B45" s="12"/>
      <c r="D45" s="7"/>
      <c r="E45" s="7"/>
      <c r="F45" s="18"/>
      <c r="I45" s="7"/>
      <c r="J45" s="7"/>
      <c r="K45" s="12"/>
      <c r="M45" s="7"/>
    </row>
    <row r="46" spans="2:13" x14ac:dyDescent="0.3">
      <c r="B46" s="12"/>
      <c r="D46" s="7"/>
      <c r="E46" s="7"/>
      <c r="F46" s="18"/>
      <c r="I46" s="7"/>
      <c r="J46" s="7"/>
      <c r="K46" s="12"/>
      <c r="M46" s="7"/>
    </row>
    <row r="47" spans="2:13" x14ac:dyDescent="0.3">
      <c r="B47" s="12"/>
      <c r="D47" s="7"/>
      <c r="E47" s="7"/>
      <c r="F47" s="18"/>
      <c r="I47" s="7"/>
      <c r="J47" s="7"/>
      <c r="K47" s="12"/>
      <c r="M47" s="7"/>
    </row>
    <row r="48" spans="2:13" x14ac:dyDescent="0.3">
      <c r="B48" s="12"/>
      <c r="D48" s="7"/>
      <c r="E48" s="7"/>
      <c r="F48" s="18"/>
      <c r="I48" s="7"/>
      <c r="J48" s="7"/>
      <c r="K48" s="12"/>
      <c r="M48" s="7"/>
    </row>
    <row r="49" spans="2:13" x14ac:dyDescent="0.3">
      <c r="B49" s="12"/>
      <c r="D49" s="7"/>
      <c r="E49" s="7"/>
      <c r="F49" s="18"/>
      <c r="I49" s="7"/>
      <c r="J49" s="7"/>
      <c r="K49" s="12"/>
      <c r="M49" s="7"/>
    </row>
    <row r="50" spans="2:13" x14ac:dyDescent="0.3">
      <c r="B50" s="12"/>
      <c r="D50" s="7"/>
      <c r="E50" s="7"/>
      <c r="F50" s="18"/>
      <c r="I50" s="7"/>
      <c r="J50" s="7"/>
      <c r="K50" s="12"/>
      <c r="M50" s="7"/>
    </row>
    <row r="51" spans="2:13" x14ac:dyDescent="0.3">
      <c r="B51" s="12"/>
      <c r="D51" s="7"/>
      <c r="E51" s="7"/>
      <c r="F51" s="18"/>
      <c r="I51" s="7"/>
      <c r="J51" s="7"/>
      <c r="K51" s="12"/>
      <c r="M51" s="7"/>
    </row>
    <row r="52" spans="2:13" x14ac:dyDescent="0.3">
      <c r="B52" s="12"/>
      <c r="D52" s="7"/>
      <c r="E52" s="7"/>
      <c r="F52" s="18"/>
      <c r="I52" s="7"/>
      <c r="J52" s="7"/>
      <c r="K52" s="12"/>
      <c r="M52" s="7"/>
    </row>
    <row r="53" spans="2:13" x14ac:dyDescent="0.3">
      <c r="B53" s="12"/>
      <c r="D53" s="7"/>
      <c r="E53" s="7"/>
      <c r="F53" s="18"/>
      <c r="I53" s="7"/>
      <c r="J53" s="7"/>
      <c r="K53" s="12"/>
      <c r="M53" s="7"/>
    </row>
    <row r="54" spans="2:13" x14ac:dyDescent="0.3">
      <c r="B54" s="12"/>
      <c r="D54" s="7"/>
      <c r="E54" s="7"/>
      <c r="F54" s="18"/>
      <c r="I54" s="7"/>
      <c r="J54" s="7"/>
      <c r="K54" s="12"/>
      <c r="M54" s="7"/>
    </row>
    <row r="55" spans="2:13" x14ac:dyDescent="0.3">
      <c r="B55" s="12"/>
      <c r="D55" s="7"/>
      <c r="E55" s="7"/>
      <c r="F55" s="18"/>
      <c r="I55" s="7"/>
      <c r="J55" s="7"/>
      <c r="K55" s="12"/>
      <c r="M55" s="7"/>
    </row>
    <row r="56" spans="2:13" x14ac:dyDescent="0.3">
      <c r="B56" s="12"/>
      <c r="D56" s="7"/>
      <c r="E56" s="7"/>
      <c r="F56" s="18"/>
      <c r="I56" s="7"/>
      <c r="J56" s="7"/>
      <c r="K56" s="12"/>
      <c r="M56" s="7"/>
    </row>
    <row r="57" spans="2:13" x14ac:dyDescent="0.3">
      <c r="B57" s="12"/>
      <c r="D57" s="7"/>
      <c r="E57" s="7"/>
      <c r="F57" s="18"/>
      <c r="I57" s="7"/>
      <c r="J57" s="7"/>
      <c r="K57" s="12"/>
      <c r="M57" s="7"/>
    </row>
    <row r="58" spans="2:13" x14ac:dyDescent="0.3">
      <c r="B58" s="12"/>
      <c r="D58" s="7"/>
      <c r="E58" s="7"/>
      <c r="F58" s="18"/>
      <c r="I58" s="7"/>
      <c r="J58" s="7"/>
      <c r="K58" s="12"/>
      <c r="M58" s="7"/>
    </row>
    <row r="59" spans="2:13" x14ac:dyDescent="0.3">
      <c r="B59" s="12"/>
      <c r="D59" s="7"/>
      <c r="E59" s="7"/>
      <c r="F59" s="18"/>
      <c r="I59" s="7"/>
      <c r="J59" s="7"/>
      <c r="K59" s="12"/>
      <c r="M59" s="7"/>
    </row>
    <row r="60" spans="2:13" x14ac:dyDescent="0.3">
      <c r="B60" s="12"/>
      <c r="D60" s="7"/>
      <c r="E60" s="7"/>
      <c r="F60" s="18"/>
      <c r="I60" s="7"/>
      <c r="J60" s="7"/>
      <c r="K60" s="12"/>
      <c r="M60" s="7"/>
    </row>
    <row r="61" spans="2:13" x14ac:dyDescent="0.3">
      <c r="B61" s="12"/>
      <c r="D61" s="7"/>
      <c r="E61" s="7"/>
      <c r="F61" s="18"/>
      <c r="I61" s="7"/>
      <c r="J61" s="7"/>
      <c r="K61" s="12"/>
      <c r="M61" s="7"/>
    </row>
    <row r="62" spans="2:13" x14ac:dyDescent="0.3">
      <c r="B62" s="12"/>
      <c r="D62" s="7"/>
      <c r="E62" s="7"/>
      <c r="F62" s="18"/>
      <c r="I62" s="7"/>
      <c r="J62" s="7"/>
      <c r="K62" s="12"/>
      <c r="M62" s="7"/>
    </row>
    <row r="63" spans="2:13" x14ac:dyDescent="0.3">
      <c r="B63" s="12"/>
      <c r="D63" s="7"/>
      <c r="E63" s="7"/>
      <c r="F63" s="18"/>
      <c r="I63" s="7"/>
      <c r="J63" s="7"/>
      <c r="K63" s="12"/>
      <c r="M63" s="7"/>
    </row>
    <row r="64" spans="2:13" x14ac:dyDescent="0.3">
      <c r="B64" s="12"/>
      <c r="D64" s="7"/>
      <c r="E64" s="7"/>
      <c r="F64" s="18"/>
      <c r="I64" s="7"/>
      <c r="J64" s="7"/>
      <c r="K64" s="12"/>
      <c r="M64" s="7"/>
    </row>
    <row r="65" spans="2:13" ht="42.6" customHeight="1" x14ac:dyDescent="0.3">
      <c r="B65" s="12"/>
      <c r="D65" s="7"/>
      <c r="E65" s="7"/>
      <c r="F65" s="18"/>
      <c r="I65" s="7"/>
      <c r="J65" s="7"/>
      <c r="K65" s="12"/>
      <c r="M65" s="7"/>
    </row>
    <row r="66" spans="2:13" x14ac:dyDescent="0.3">
      <c r="B66" s="12"/>
      <c r="D66" s="7"/>
      <c r="E66" s="7"/>
      <c r="F66" s="18"/>
      <c r="G66" s="18"/>
      <c r="H66" s="18"/>
      <c r="I66" s="7"/>
      <c r="J66" s="7"/>
      <c r="K66" s="12"/>
      <c r="M66" s="7"/>
    </row>
    <row r="67" spans="2:13" x14ac:dyDescent="0.3">
      <c r="B67" s="12"/>
      <c r="D67" s="7"/>
      <c r="E67" s="7"/>
      <c r="F67" s="18"/>
      <c r="G67" s="18"/>
      <c r="H67" s="18"/>
      <c r="I67" s="7"/>
      <c r="J67" s="7"/>
      <c r="K67" s="12"/>
      <c r="M67" s="7"/>
    </row>
    <row r="68" spans="2:13" x14ac:dyDescent="0.3">
      <c r="B68" s="12"/>
      <c r="D68" s="7"/>
      <c r="E68" s="7"/>
      <c r="F68" s="18"/>
      <c r="G68" s="18"/>
      <c r="H68" s="18"/>
      <c r="I68" s="7"/>
      <c r="J68" s="7"/>
      <c r="K68" s="12"/>
      <c r="M68" s="7"/>
    </row>
    <row r="69" spans="2:13" x14ac:dyDescent="0.3">
      <c r="B69" s="12"/>
      <c r="D69" s="7"/>
      <c r="E69" s="7"/>
      <c r="F69" s="18"/>
      <c r="G69" s="18"/>
      <c r="H69" s="18"/>
      <c r="I69" s="7"/>
      <c r="J69" s="7"/>
      <c r="K69" s="12"/>
      <c r="M69" s="7"/>
    </row>
  </sheetData>
  <dataConsolidate/>
  <mergeCells count="4">
    <mergeCell ref="D2:E2"/>
    <mergeCell ref="D4:E4"/>
    <mergeCell ref="B4:C4"/>
    <mergeCell ref="B2:C2"/>
  </mergeCells>
  <pageMargins left="0.70866141732283472" right="0.70866141732283472" top="0.74803149606299213" bottom="0.74803149606299213" header="0.31496062992125984" footer="0.31496062992125984"/>
  <pageSetup paperSize="5" scale="4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I32:I1048576 I20</xm:sqref>
        </x14:dataValidation>
        <x14:dataValidation type="list" allowBlank="1" showInputMessage="1" showErrorMessage="1" xr:uid="{00000000-0002-0000-0000-000001000000}">
          <x14:formula1>
            <xm:f>'DO NOT DELETE'!$B$1:$B$12</xm:f>
          </x14:formula1>
          <xm:sqref>M70:M1048576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4.4" x14ac:dyDescent="0.3"/>
  <cols>
    <col min="1" max="1" width="87.44140625" customWidth="1"/>
    <col min="2" max="2" width="79.77734375" bestFit="1" customWidth="1"/>
  </cols>
  <sheetData>
    <row r="1" spans="1:2" x14ac:dyDescent="0.3">
      <c r="A1" s="4" t="s">
        <v>24</v>
      </c>
      <c r="B1" t="s">
        <v>30</v>
      </c>
    </row>
    <row r="2" spans="1:2" x14ac:dyDescent="0.3">
      <c r="A2" s="4" t="s">
        <v>25</v>
      </c>
      <c r="B2" t="s">
        <v>31</v>
      </c>
    </row>
    <row r="3" spans="1:2" x14ac:dyDescent="0.3">
      <c r="A3" s="4" t="s">
        <v>26</v>
      </c>
      <c r="B3" t="s">
        <v>32</v>
      </c>
    </row>
    <row r="4" spans="1:2" x14ac:dyDescent="0.3">
      <c r="A4" s="4" t="s">
        <v>27</v>
      </c>
      <c r="B4" t="s">
        <v>33</v>
      </c>
    </row>
    <row r="5" spans="1:2" x14ac:dyDescent="0.3">
      <c r="A5" s="4"/>
      <c r="B5" t="s">
        <v>34</v>
      </c>
    </row>
    <row r="6" spans="1:2" x14ac:dyDescent="0.3">
      <c r="A6" s="4"/>
      <c r="B6" t="s">
        <v>35</v>
      </c>
    </row>
    <row r="7" spans="1:2" x14ac:dyDescent="0.3">
      <c r="A7" s="4"/>
      <c r="B7" t="s">
        <v>36</v>
      </c>
    </row>
    <row r="8" spans="1:2" x14ac:dyDescent="0.3">
      <c r="A8" s="4"/>
      <c r="B8" t="s">
        <v>37</v>
      </c>
    </row>
    <row r="9" spans="1:2" x14ac:dyDescent="0.3">
      <c r="A9" s="4"/>
      <c r="B9" t="s">
        <v>38</v>
      </c>
    </row>
    <row r="10" spans="1:2" x14ac:dyDescent="0.3">
      <c r="A10" s="4"/>
      <c r="B10" t="s">
        <v>39</v>
      </c>
    </row>
    <row r="11" spans="1:2" x14ac:dyDescent="0.3">
      <c r="B11" t="s">
        <v>40</v>
      </c>
    </row>
    <row r="12" spans="1:2" x14ac:dyDescent="0.3">
      <c r="B12"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entGuid xmlns="3ae6736d-0e5b-4a42-a821-0c0f5c9929b1" xsi:nil="true"/>
    <watchersG xmlns="3ae6736d-0e5b-4a42-a821-0c0f5c9929b1" xsi:nil="true"/>
    <crossMinistry xmlns="3ae6736d-0e5b-4a42-a821-0c0f5c9929b1" xsi:nil="true"/>
    <desc xmlns="3ae6736d-0e5b-4a42-a821-0c0f5c9929b1" xsi:nil="true"/>
    <pos xmlns="3ae6736d-0e5b-4a42-a821-0c0f5c9929b1">327675</pos>
    <colleaguesG xmlns="3ae6736d-0e5b-4a42-a821-0c0f5c9929b1" xsi:nil="true"/>
    <uniqueMinistryId xmlns="3ae6736d-0e5b-4a42-a821-0c0f5c9929b1" xsi:nil="true"/>
    <info xmlns="3ae6736d-0e5b-4a42-a821-0c0f5c9929b1" xsi:nil="true"/>
    <blueprintVersion xmlns="3ae6736d-0e5b-4a42-a821-0c0f5c9929b1" xsi:nil="true"/>
    <assignedToG xmlns="3ae6736d-0e5b-4a42-a821-0c0f5c9929b1" xsi:nil="true"/>
    <folderName xmlns="3ae6736d-0e5b-4a42-a821-0c0f5c9929b1" xsi:nil="true"/>
    <whenToArchive xmlns="3ae6736d-0e5b-4a42-a821-0c0f5c9929b1" xsi:nil="true"/>
    <due xmlns="3ae6736d-0e5b-4a42-a821-0c0f5c9929b1" xsi:nil="true"/>
    <rush xmlns="3ae6736d-0e5b-4a42-a821-0c0f5c9929b1" xsi:nil="true"/>
    <entityType xmlns="3ae6736d-0e5b-4a42-a821-0c0f5c9929b1">4</entityType>
    <TaxCatchAll xmlns="6fe9af5a-ed8a-4244-928d-e56d06aad847" xsi:nil="true"/>
    <formVersion xmlns="3ae6736d-0e5b-4a42-a821-0c0f5c9929b1" xsi:nil="true"/>
    <lcf76f155ced4ddcb4097134ff3c332f xmlns="3ae6736d-0e5b-4a42-a821-0c0f5c9929b1">
      <Terms xmlns="http://schemas.microsoft.com/office/infopath/2007/PartnerControls"/>
    </lcf76f155ced4ddcb4097134ff3c332f>
    <ministries xmlns="3ae6736d-0e5b-4a42-a821-0c0f5c9929b1" xsi:nil="true"/>
    <otherNumber xmlns="3ae6736d-0e5b-4a42-a821-0c0f5c9929b1" xsi:nil="true"/>
    <branch xmlns="3ae6736d-0e5b-4a42-a821-0c0f5c9929b1" xsi:nil="true"/>
    <assignedToGroups xmlns="3ae6736d-0e5b-4a42-a821-0c0f5c9929b1">
      <UserInfo>
        <DisplayName/>
        <AccountId xsi:nil="true"/>
        <AccountType/>
      </UserInfo>
    </assignedToGroups>
    <blueprint xmlns="3ae6736d-0e5b-4a42-a821-0c0f5c9929b1" xsi:nil="true"/>
    <subcategory xmlns="3ae6736d-0e5b-4a42-a821-0c0f5c9929b1" xsi:nil="true"/>
    <mediator xmlns="3ae6736d-0e5b-4a42-a821-0c0f5c9929b1">
      <UserInfo>
        <DisplayName/>
        <AccountId xsi:nil="true"/>
        <AccountType/>
      </UserInfo>
    </mediator>
    <assignedToSiteUser xmlns="3ae6736d-0e5b-4a42-a821-0c0f5c9929b1">
      <UserInfo>
        <DisplayName/>
        <AccountId xsi:nil="true"/>
        <AccountType/>
      </UserInfo>
    </assignedToSiteUser>
    <formAnswers xmlns="3ae6736d-0e5b-4a42-a821-0c0f5c9929b1" xsi:nil="true"/>
    <completedOn xmlns="3ae6736d-0e5b-4a42-a821-0c0f5c9929b1" xsi:nil="true"/>
    <history xmlns="3ae6736d-0e5b-4a42-a821-0c0f5c9929b1" xsi:nil="true"/>
    <color xmlns="3ae6736d-0e5b-4a42-a821-0c0f5c9929b1" xsi:nil="true"/>
    <documentStringNames xmlns="3ae6736d-0e5b-4a42-a821-0c0f5c9929b1" xsi:nil="true"/>
    <createdOn xmlns="3ae6736d-0e5b-4a42-a821-0c0f5c9929b1" xsi:nil="true"/>
    <groupWatchers xmlns="3ae6736d-0e5b-4a42-a821-0c0f5c9929b1">
      <UserInfo>
        <DisplayName/>
        <AccountId xsi:nil="true"/>
        <AccountType/>
      </UserInfo>
    </groupWatch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FA3CC92583BC4094E5DC8372C0860D" ma:contentTypeVersion="48" ma:contentTypeDescription="Create a new document." ma:contentTypeScope="" ma:versionID="b4d021f1f630e05f36bd01592dfda601">
  <xsd:schema xmlns:xsd="http://www.w3.org/2001/XMLSchema" xmlns:xs="http://www.w3.org/2001/XMLSchema" xmlns:p="http://schemas.microsoft.com/office/2006/metadata/properties" xmlns:ns2="3ae6736d-0e5b-4a42-a821-0c0f5c9929b1" xmlns:ns3="6fe9af5a-ed8a-4244-928d-e56d06aad847" targetNamespace="http://schemas.microsoft.com/office/2006/metadata/properties" ma:root="true" ma:fieldsID="d03222ef3a71459b23bad820a3377781" ns2:_="" ns3:_="">
    <xsd:import namespace="3ae6736d-0e5b-4a42-a821-0c0f5c9929b1"/>
    <xsd:import namespace="6fe9af5a-ed8a-4244-928d-e56d06aad847"/>
    <xsd:element name="properties">
      <xsd:complexType>
        <xsd:sequence>
          <xsd:element name="documentManagement">
            <xsd:complexType>
              <xsd:all>
                <xsd:element ref="ns2:desc" minOccurs="0"/>
                <xsd:element ref="ns2:history" minOccurs="0"/>
                <xsd:element ref="ns2:info" minOccurs="0"/>
                <xsd:element ref="ns2:formAnswers" minOccurs="0"/>
                <xsd:element ref="ns2:otherNumber" minOccurs="0"/>
                <xsd:element ref="ns2:uniqueMinistryId" minOccurs="0"/>
                <xsd:element ref="ns2:subcategory" minOccurs="0"/>
                <xsd:element ref="ns2:parentGuid" minOccurs="0"/>
                <xsd:element ref="ns2:folderName" minOccurs="0"/>
                <xsd:element ref="ns2:due" minOccurs="0"/>
                <xsd:element ref="ns2:createdOn" minOccurs="0"/>
                <xsd:element ref="ns2:completedOn" minOccurs="0"/>
                <xsd:element ref="ns2:whenToArchive" minOccurs="0"/>
                <xsd:element ref="ns2:rush" minOccurs="0"/>
                <xsd:element ref="ns2:blueprintVersion" minOccurs="0"/>
                <xsd:element ref="ns2:pos" minOccurs="0"/>
                <xsd:element ref="ns2:entityType" minOccurs="0"/>
                <xsd:element ref="ns2:branch" minOccurs="0"/>
                <xsd:element ref="ns2:color" minOccurs="0"/>
                <xsd:element ref="ns2:formVersion" minOccurs="0"/>
                <xsd:element ref="ns2:blueprint" minOccurs="0"/>
                <xsd:element ref="ns2:assignedToG" minOccurs="0"/>
                <xsd:element ref="ns2:assignedToGroups" minOccurs="0"/>
                <xsd:element ref="ns2:mediator" minOccurs="0"/>
                <xsd:element ref="ns2:assignedToSiteUser" minOccurs="0"/>
                <xsd:element ref="ns2:colleaguesG" minOccurs="0"/>
                <xsd:element ref="ns2:watchersG" minOccurs="0"/>
                <xsd:element ref="ns2:groupWatchers"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documentStringNames" minOccurs="0"/>
                <xsd:element ref="ns2:crossMinistry" minOccurs="0"/>
                <xsd:element ref="ns2:ministr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736d-0e5b-4a42-a821-0c0f5c9929b1" elementFormDefault="qualified">
    <xsd:import namespace="http://schemas.microsoft.com/office/2006/documentManagement/types"/>
    <xsd:import namespace="http://schemas.microsoft.com/office/infopath/2007/PartnerControls"/>
    <xsd:element name="desc" ma:index="8" nillable="true" ma:displayName="desc" ma:internalName="desc">
      <xsd:simpleType>
        <xsd:restriction base="dms:Note">
          <xsd:maxLength value="255"/>
        </xsd:restriction>
      </xsd:simpleType>
    </xsd:element>
    <xsd:element name="history" ma:index="9" nillable="true" ma:displayName="history" ma:internalName="history">
      <xsd:simpleType>
        <xsd:restriction base="dms:Note">
          <xsd:maxLength value="255"/>
        </xsd:restriction>
      </xsd:simpleType>
    </xsd:element>
    <xsd:element name="info" ma:index="10" nillable="true" ma:displayName="info" ma:internalName="info">
      <xsd:simpleType>
        <xsd:restriction base="dms:Note">
          <xsd:maxLength value="255"/>
        </xsd:restriction>
      </xsd:simpleType>
    </xsd:element>
    <xsd:element name="formAnswers" ma:index="11" nillable="true" ma:displayName="formAnswers" ma:internalName="formAnswers">
      <xsd:simpleType>
        <xsd:restriction base="dms:Note">
          <xsd:maxLength value="255"/>
        </xsd:restriction>
      </xsd:simpleType>
    </xsd:element>
    <xsd:element name="otherNumber" ma:index="12" nillable="true" ma:displayName="otherNumber" ma:indexed="true" ma:internalName="otherNumber">
      <xsd:simpleType>
        <xsd:restriction base="dms:Text">
          <xsd:maxLength value="255"/>
        </xsd:restriction>
      </xsd:simpleType>
    </xsd:element>
    <xsd:element name="uniqueMinistryId" ma:index="13" nillable="true" ma:displayName="uniqueMinistryId" ma:indexed="true" ma:internalName="uniqueMinistryId">
      <xsd:simpleType>
        <xsd:restriction base="dms:Text">
          <xsd:maxLength value="255"/>
        </xsd:restriction>
      </xsd:simpleType>
    </xsd:element>
    <xsd:element name="subcategory" ma:index="14" nillable="true" ma:displayName="subcategory" ma:indexed="true" ma:internalName="subcategory">
      <xsd:simpleType>
        <xsd:restriction base="dms:Text">
          <xsd:maxLength value="255"/>
        </xsd:restriction>
      </xsd:simpleType>
    </xsd:element>
    <xsd:element name="parentGuid" ma:index="15" nillable="true" ma:displayName="parentGuid" ma:internalName="parentGuid">
      <xsd:simpleType>
        <xsd:restriction base="dms:Text">
          <xsd:maxLength value="255"/>
        </xsd:restriction>
      </xsd:simpleType>
    </xsd:element>
    <xsd:element name="folderName" ma:index="16" nillable="true" ma:displayName="folderName" ma:internalName="folderName">
      <xsd:simpleType>
        <xsd:restriction base="dms:Text">
          <xsd:maxLength value="255"/>
        </xsd:restriction>
      </xsd:simpleType>
    </xsd:element>
    <xsd:element name="due" ma:index="17" nillable="true" ma:displayName="due" ma:format="DateOnly" ma:internalName="due">
      <xsd:simpleType>
        <xsd:restriction base="dms:DateTime"/>
      </xsd:simpleType>
    </xsd:element>
    <xsd:element name="createdOn" ma:index="18" nillable="true" ma:displayName="createdOn" ma:format="DateOnly" ma:internalName="createdOn">
      <xsd:simpleType>
        <xsd:restriction base="dms:DateTime"/>
      </xsd:simpleType>
    </xsd:element>
    <xsd:element name="completedOn" ma:index="19" nillable="true" ma:displayName="completedOn" ma:format="DateOnly" ma:internalName="completedOn">
      <xsd:simpleType>
        <xsd:restriction base="dms:DateTime"/>
      </xsd:simpleType>
    </xsd:element>
    <xsd:element name="whenToArchive" ma:index="20" nillable="true" ma:displayName="whenToArchive" ma:format="DateOnly" ma:indexed="true" ma:internalName="whenToArchive">
      <xsd:simpleType>
        <xsd:restriction base="dms:DateTime"/>
      </xsd:simpleType>
    </xsd:element>
    <xsd:element name="rush" ma:index="21" nillable="true" ma:displayName="rush" ma:indexed="true" ma:internalName="rush">
      <xsd:simpleType>
        <xsd:restriction base="dms:Number"/>
      </xsd:simpleType>
    </xsd:element>
    <xsd:element name="blueprintVersion" ma:index="22" nillable="true" ma:displayName="blueprintVersion" ma:internalName="blueprintVersion">
      <xsd:simpleType>
        <xsd:restriction base="dms:Number"/>
      </xsd:simpleType>
    </xsd:element>
    <xsd:element name="pos" ma:index="23" nillable="true" ma:displayName="pos" ma:internalName="pos">
      <xsd:simpleType>
        <xsd:restriction base="dms:Number"/>
      </xsd:simpleType>
    </xsd:element>
    <xsd:element name="entityType" ma:index="24" nillable="true" ma:displayName="entityType" ma:indexed="true" ma:internalName="entityType">
      <xsd:simpleType>
        <xsd:restriction base="dms:Number"/>
      </xsd:simpleType>
    </xsd:element>
    <xsd:element name="branch" ma:index="25" nillable="true" ma:displayName="branch" ma:indexed="true" ma:list="{22398C44-67A3-4674-AD04-511FEACE7D0F}" ma:internalName="branch" ma:showField="ID">
      <xsd:simpleType>
        <xsd:restriction base="dms:Lookup"/>
      </xsd:simpleType>
    </xsd:element>
    <xsd:element name="color" ma:index="26" nillable="true" ma:displayName="color" ma:list="{B3B746B2-7247-467A-9F9A-791039112B8C}" ma:internalName="color" ma:showField="ID">
      <xsd:simpleType>
        <xsd:restriction base="dms:Lookup"/>
      </xsd:simpleType>
    </xsd:element>
    <xsd:element name="formVersion" ma:index="27" nillable="true" ma:displayName="formVersion" ma:list="{BF261706-87C6-4441-83A8-9D5AF7AC8548}" ma:internalName="formVersion" ma:showField="ID">
      <xsd:simpleType>
        <xsd:restriction base="dms:Lookup"/>
      </xsd:simpleType>
    </xsd:element>
    <xsd:element name="blueprint" ma:index="28" nillable="true" ma:displayName="blueprint" ma:list="{F4BE805F-DAB4-4628-9BCF-5745BBC9A5AA}" ma:internalName="blueprint" ma:showField="ID">
      <xsd:simpleType>
        <xsd:restriction base="dms:Lookup"/>
      </xsd:simpleType>
    </xsd:element>
    <xsd:element name="assignedToG" ma:index="29" nillable="true" ma:displayName="assignedToG" ma:indexed="true" ma:list="{C8BFF6DD-6C28-4F22-90F9-77385803A830}" ma:internalName="assignedToG" ma:readOnly="false" ma:showField="Title">
      <xsd:simpleType>
        <xsd:restriction base="dms:Lookup"/>
      </xsd:simpleType>
    </xsd:element>
    <xsd:element name="assignedToGroups" ma:index="30" nillable="true" ma:displayName="assignedToGroups" ma:list="UserInfo" ma:SearchPeopleOnly="false" ma:internalName="assignedTo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tor" ma:index="31" nillable="true" ma:displayName="mediator" ma:list="UserInfo" ma:SearchPeopleOnly="false" ma:internalName="medi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ssignedToSiteUser" ma:index="32" nillable="true" ma:displayName="assignedToSiteUser" ma:indexed="true" ma:list="UserInfo" ma:internalName="assignedToSit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lleaguesG" ma:index="33" nillable="true" ma:displayName="colleaguesG" ma:list="{C8BFF6DD-6C28-4F22-90F9-77385803A830}" ma:internalName="colleague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watchersG" ma:index="34" nillable="true" ma:displayName="watchersG" ma:list="{C8BFF6DD-6C28-4F22-90F9-77385803A830}" ma:internalName="watchersG" ma:readOnly="false" ma:showField="Title">
      <xsd:complexType>
        <xsd:complexContent>
          <xsd:extension base="dms:MultiChoiceLookup">
            <xsd:sequence>
              <xsd:element name="Value" type="dms:Lookup" maxOccurs="unbounded" minOccurs="0" nillable="true"/>
            </xsd:sequence>
          </xsd:extension>
        </xsd:complexContent>
      </xsd:complexType>
    </xsd:element>
    <xsd:element name="groupWatchers" ma:index="35" nillable="true" ma:displayName="groupWatchers" ma:list="UserInfo" ma:SearchPeopleOnly="false" ma:internalName="groupWat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a9b50559-7390-452f-8d4d-780c6c1e431b" ma:termSetId="09814cd3-568e-fe90-9814-8d621ff8fb84" ma:anchorId="fba54fb3-c3e1-fe81-a776-ca4b69148c4d" ma:open="true" ma:isKeyword="false">
      <xsd:complexType>
        <xsd:sequence>
          <xsd:element ref="pc:Terms" minOccurs="0" maxOccurs="1"/>
        </xsd:sequence>
      </xsd:complex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LengthInSeconds" ma:index="47" nillable="true" ma:displayName="MediaLengthInSeconds" ma:hidden="true" ma:internalName="MediaLengthInSeconds" ma:readOnly="true">
      <xsd:simpleType>
        <xsd:restriction base="dms:Unknown"/>
      </xsd:simpleType>
    </xsd:element>
    <xsd:element name="MediaServiceSearchProperties" ma:index="48" nillable="true" ma:displayName="MediaServiceSearchProperties" ma:hidden="true" ma:internalName="MediaServiceSearchProperties" ma:readOnly="true">
      <xsd:simpleType>
        <xsd:restriction base="dms:Note"/>
      </xsd:simpleType>
    </xsd:element>
    <xsd:element name="documentStringNames" ma:index="49" nillable="true" ma:displayName="documentStringNames" ma:internalName="documentStringNames">
      <xsd:simpleType>
        <xsd:restriction base="dms:Note">
          <xsd:maxLength value="255"/>
        </xsd:restriction>
      </xsd:simpleType>
    </xsd:element>
    <xsd:element name="crossMinistry" ma:index="50" nillable="true" ma:displayName="crossMinistry" ma:internalName="crossMinistry">
      <xsd:simpleType>
        <xsd:restriction base="dms:Number"/>
      </xsd:simpleType>
    </xsd:element>
    <xsd:element name="ministries" ma:index="51" nillable="true" ma:displayName="ministries" ma:list="{E8535DDF-3CC1-4F0A-9FC3-EDCC4C1918B4}" ma:internalName="ministries" ma:showField="ID">
      <xsd:complexType>
        <xsd:complexContent>
          <xsd:extension base="dms:MultiChoiceLookup">
            <xsd:sequence>
              <xsd:element name="Value" type="dms:Lookup" maxOccurs="unbounded" minOccurs="0" nillable="true"/>
            </xsd:sequence>
          </xsd:extension>
        </xsd:complexContent>
      </xsd:complexType>
    </xsd:element>
    <xsd:element name="MediaServiceDateTaken" ma:index="5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e9af5a-ed8a-4244-928d-e56d06aad84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CatchAll" ma:index="43" nillable="true" ma:displayName="Taxonomy Catch All Column" ma:hidden="true" ma:list="{66428770-232f-4c77-9a39-a6fce1c18297}" ma:internalName="TaxCatchAll" ma:showField="CatchAllData" ma:web="6fe9af5a-ed8a-4244-928d-e56d06aad8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76A165-AF4A-42E4-B9C9-5BF5CB997F86}">
  <ds:schemaRefs>
    <ds:schemaRef ds:uri="http://purl.org/dc/terms/"/>
    <ds:schemaRef ds:uri="1d5e19f1-82d2-4de1-a3e1-6551d22348e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ef0ec13-2d08-449a-aee5-c248b0d5cf9d"/>
    <ds:schemaRef ds:uri="http://www.w3.org/XML/1998/namespace"/>
    <ds:schemaRef ds:uri="http://purl.org/dc/dcmitype/"/>
  </ds:schemaRefs>
</ds:datastoreItem>
</file>

<file path=customXml/itemProps2.xml><?xml version="1.0" encoding="utf-8"?>
<ds:datastoreItem xmlns:ds="http://schemas.openxmlformats.org/officeDocument/2006/customXml" ds:itemID="{560720D4-FD2E-4C21-8547-8C7A3CEE6E7C}"/>
</file>

<file path=customXml/itemProps3.xml><?xml version="1.0" encoding="utf-8"?>
<ds:datastoreItem xmlns:ds="http://schemas.openxmlformats.org/officeDocument/2006/customXml" ds:itemID="{DF2CBD8A-ECF1-4D7B-9669-82DD5E34D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PD Quarterly Q1 2024-2025</vt:lpstr>
      <vt:lpstr>DO NOT DELETE</vt:lpstr>
      <vt:lpstr>'PD Quarterly Q1 2024-2025'!Print_Area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Narayanankutty, Sruthi MCF:EX</cp:lastModifiedBy>
  <cp:lastPrinted>2022-05-11T17:58:45Z</cp:lastPrinted>
  <dcterms:created xsi:type="dcterms:W3CDTF">2016-05-20T21:39:28Z</dcterms:created>
  <dcterms:modified xsi:type="dcterms:W3CDTF">2024-07-09T22:31:03Z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0x01010013FA3CC92583BC4094E5DC8372C0860D</vt:lpwstr>
  </property>
</Properties>
</file>