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HQ-Procurement Branch\Planning &amp; Oversight - DO NOT CHANGE\Proactive Disclosure Reporting (PDR)\PD Quarterly\PDR_FY24-25\Q2_Jul-Sep\3. Draft document\"/>
    </mc:Choice>
  </mc:AlternateContent>
  <xr:revisionPtr revIDLastSave="0" documentId="13_ncr:1_{461EBB27-9854-4C49-80CA-B7A31E84AC62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PD Quarterly Q2 2024-2025" sheetId="1" r:id="rId1"/>
    <sheet name="DO NOT DELETE" sheetId="2" state="hidden" r:id="rId2"/>
  </sheets>
  <definedNames>
    <definedName name="_xlnm.Print_Area" localSheetId="0">'PD Quarterly Q2 2024-2025'!$A$1:$M$22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9" i="1" l="1"/>
  <c r="H20" i="1"/>
  <c r="H18" i="1"/>
  <c r="H14" i="1"/>
  <c r="H13" i="1"/>
  <c r="H11" i="1"/>
  <c r="H10" i="1"/>
  <c r="H15" i="1"/>
  <c r="H16" i="1"/>
  <c r="H17" i="1"/>
  <c r="H21" i="1"/>
  <c r="H22" i="1"/>
  <c r="G9" i="1"/>
  <c r="G12" i="1"/>
</calcChain>
</file>

<file path=xl/sharedStrings.xml><?xml version="1.0" encoding="utf-8"?>
<sst xmlns="http://schemas.openxmlformats.org/spreadsheetml/2006/main" count="141" uniqueCount="101">
  <si>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</si>
  <si>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</si>
  <si>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</si>
  <si>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</si>
  <si>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</si>
  <si>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</si>
  <si>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</si>
  <si>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</si>
  <si>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</si>
  <si>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</si>
  <si>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</si>
  <si>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</si>
  <si>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</si>
  <si>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</si>
  <si>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</si>
  <si>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</si>
  <si>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</si>
  <si>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</si>
  <si>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</si>
  <si>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</si>
  <si>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</si>
  <si>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</si>
  <si>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</si>
  <si>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</si>
  <si>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</si>
  <si>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</si>
  <si>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</si>
  <si>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</si>
  <si>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</si>
  <si>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</si>
  <si>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</si>
  <si>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</si>
  <si>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</si>
  <si>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</si>
  <si>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</si>
  <si>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</si>
  <si>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</si>
  <si>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</si>
  <si>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</si>
  <si>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</si>
  <si>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</si>
  <si>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</si>
  <si>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Ministry of Children and Family Development</t>
  </si>
  <si>
    <t>Another Competitive Selection Process Used</t>
  </si>
  <si>
    <t>DEETKEN ENTERPRISES INC.</t>
  </si>
  <si>
    <t>Open Competitive Process Posted on BC Bid</t>
  </si>
  <si>
    <t>Direct Award - Sole Source</t>
  </si>
  <si>
    <t>Direct Award 204 Confidentiality</t>
  </si>
  <si>
    <t>Strategic Services</t>
  </si>
  <si>
    <t>KL23118K01</t>
  </si>
  <si>
    <t>NOCTURNE DELTA INC.</t>
  </si>
  <si>
    <t>7 CONSULTING INC.</t>
  </si>
  <si>
    <t>RFQ157271CN01</t>
  </si>
  <si>
    <t>RFQ157271CN02</t>
  </si>
  <si>
    <t>To provide portfolio direction for the Youth Transitions tranformation initiative</t>
  </si>
  <si>
    <t>To provide project managemnet services</t>
  </si>
  <si>
    <t>Provincial Dir of Child Welfare &amp; Aboriginal Services (Adoption and Permanency)</t>
  </si>
  <si>
    <t>ARCHIPELAGO MEDIA LTD</t>
  </si>
  <si>
    <t>Review of the permanency plan of a child who is in the Continuing Care of MCFD</t>
  </si>
  <si>
    <t>BC FOSTER PARENTS ASSOCIATION</t>
  </si>
  <si>
    <t>DELOITTE LLP</t>
  </si>
  <si>
    <t>DORADEA, BRYANT STEVE</t>
  </si>
  <si>
    <t>KL25020K01</t>
  </si>
  <si>
    <t>KL25012K01</t>
  </si>
  <si>
    <t>KL23190K01</t>
  </si>
  <si>
    <t>KL25014K01</t>
  </si>
  <si>
    <t>Support to Foster Parent Associations</t>
  </si>
  <si>
    <t xml:space="preserve"> 	Service Delivery (Central Retention &amp; Recruit of Caregivers)</t>
  </si>
  <si>
    <t>Development of a fiscal funding framework to support the transfer of jurisdiction over Indigenous children and family services back to Indigenous control.</t>
  </si>
  <si>
    <t>Finance &amp; Corp Serv (Indigenous Fiscal Agreements)</t>
  </si>
  <si>
    <t>For the provision of Business Advisory and Executive Workshop Facilitation Services.</t>
  </si>
  <si>
    <t>KL25023K01</t>
  </si>
  <si>
    <t>Training</t>
  </si>
  <si>
    <t>Engagement consulting</t>
  </si>
  <si>
    <t>PROVINCIAL HEALTH SERVICES AUTHORITY</t>
  </si>
  <si>
    <t>XEB285846</t>
  </si>
  <si>
    <t>Direct award- Government Organization</t>
  </si>
  <si>
    <t>Provincial Dir of Child Welfare &amp; Aboriginal Services (	Learning &amp; Development)</t>
  </si>
  <si>
    <t>San'yas Indigenous Cultural Safety Training for MCFD and ICFS employees.</t>
  </si>
  <si>
    <t>Service Delivery (Maples - Pathway to Hope SUSD)</t>
  </si>
  <si>
    <t>HOLE HOG MEDIA INC.</t>
  </si>
  <si>
    <t>KL24222K01</t>
  </si>
  <si>
    <t>ELWORTHY, MAUREEN CULVER</t>
  </si>
  <si>
    <t>XEB288439</t>
  </si>
  <si>
    <t>Co-facilitation of Applied Suicide Intervention Skills Training (ASIST) for MCFD employees.</t>
  </si>
  <si>
    <t>Provincial Dir of Child Welfare &amp; Aboriginal Services (Quality Assurance)</t>
  </si>
  <si>
    <t>KL24202K01</t>
  </si>
  <si>
    <t>2024/25 Quarter 2</t>
  </si>
  <si>
    <t>Policy/ Procedure revision and development for the High Intensity Mental Health Network</t>
  </si>
  <si>
    <t>KL24206K01</t>
  </si>
  <si>
    <t>To develop business process documentation, presentation materials, and project management with the Financial Services Branch.</t>
  </si>
  <si>
    <t>Finance &amp; Corp Serv (Financial Services (CFO)</t>
  </si>
  <si>
    <t>LEARA ELEARNING INC.</t>
  </si>
  <si>
    <t>KL24226K01</t>
  </si>
  <si>
    <t>To develop a suicide prevention, intervention and postvention learning framework, training, and training implementation plan that meets the needs of Maples employees.</t>
  </si>
  <si>
    <t>RANAHAN, PATRICIA</t>
  </si>
  <si>
    <t>KL18462K01</t>
  </si>
  <si>
    <t>Service Delivery (Maples - Administration)</t>
  </si>
  <si>
    <t>Parent Group Presenter [Connect Parent Group Oversight]</t>
  </si>
  <si>
    <t>N/A</t>
  </si>
  <si>
    <t>To  provide a completed video tour of the Maples Adolescent Treatment Centre.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</si>
</sst>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-1009]mmmm\ d\,\ yyyy;@"/>
    <numFmt numFmtId="165" formatCode="[$-F800]dddd\,\ mmmm\ dd\,\ yyyy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 applyFont="1"/>
    <xf numFmtId="0" fontId="0" fillId="3" borderId="2" xfId="0" applyFill="1" applyBorder="1"/>
    <xf numFmtId="0" fontId="4" fillId="3" borderId="3" xfId="0" applyFont="1" applyFill="1" applyBorder="1"/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3" borderId="2" xfId="0" applyFont="1" applyFill="1" applyBorder="1" applyAlignment="1">
      <alignment horizontal="left" vertical="top" wrapText="1"/>
    </xf>
    <xf numFmtId="165" fontId="0" fillId="0" borderId="0" xfId="0" applyNumberFormat="1" applyAlignment="1">
      <alignment horizontal="left" vertical="top"/>
    </xf>
    <xf numFmtId="166" fontId="0" fillId="0" borderId="0" xfId="0" applyNumberFormat="1" applyAlignment="1">
      <alignment horizontal="left" vertical="top"/>
    </xf>
    <xf numFmtId="165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166" fontId="0" fillId="0" borderId="0" xfId="1" applyNumberFormat="1" applyFont="1" applyFill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/>
    </xf>
    <xf numFmtId="0" fontId="6" fillId="0" borderId="0" xfId="0" applyFont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29"/>
  <sheetViews>
    <sheetView tabSelected="1" view="pageLayout" topLeftCell="D11" zoomScale="50" zoomScaleNormal="100" zoomScaleSheetLayoutView="100" zoomScalePageLayoutView="50" workbookViewId="0">
      <selection activeCell="J19" sqref="J19"/>
    </sheetView>
  </sheetViews>
  <sheetFormatPr defaultRowHeight="14.5" x14ac:dyDescent="0.35"/>
  <cols>
    <col min="1" max="1" width="3.81640625" customWidth="1"/>
    <col min="2" max="2" width="21" style="7" customWidth="1"/>
    <col min="3" max="3" width="18.90625" style="7" customWidth="1"/>
    <col min="4" max="4" width="30.6328125" style="7" customWidth="1"/>
    <col min="5" max="5" width="41.81640625" style="7" customWidth="1"/>
    <col min="6" max="7" width="17.453125" style="7" customWidth="1"/>
    <col min="8" max="8" width="25.81640625" style="7" customWidth="1"/>
    <col min="9" max="9" width="31.1796875" style="7" customWidth="1"/>
    <col min="10" max="10" width="75.08984375" style="7" customWidth="1"/>
    <col min="11" max="11" width="24.54296875" style="7" customWidth="1"/>
    <col min="12" max="12" width="37.54296875" style="7" customWidth="1"/>
    <col min="13" max="13" width="36.81640625" style="7" customWidth="1"/>
  </cols>
  <sheetData>
    <row r="2" spans="1:13" ht="23.5" x14ac:dyDescent="0.35">
      <c r="B2" s="20" t="s">
        <v>8</v>
      </c>
      <c r="C2" s="20"/>
      <c r="D2" s="19" t="s">
        <v>42</v>
      </c>
      <c r="E2" s="19"/>
    </row>
    <row r="3" spans="1:13" ht="8" customHeight="1" x14ac:dyDescent="0.35">
      <c r="C3" s="8"/>
      <c r="D3" s="9"/>
    </row>
    <row r="4" spans="1:13" ht="23.5" x14ac:dyDescent="0.35">
      <c r="B4" s="20" t="s">
        <v>9</v>
      </c>
      <c r="C4" s="20"/>
      <c r="D4" s="19" t="s">
        <v>87</v>
      </c>
      <c r="E4" s="19"/>
    </row>
    <row r="5" spans="1:13" ht="15" thickBot="1" x14ac:dyDescent="0.4">
      <c r="D5" s="9"/>
    </row>
    <row r="6" spans="1:13" ht="45.65" customHeight="1" thickTop="1" x14ac:dyDescent="0.35">
      <c r="A6" s="2"/>
      <c r="B6" s="10" t="s">
        <v>2</v>
      </c>
      <c r="C6" s="10" t="s">
        <v>0</v>
      </c>
      <c r="D6" s="10" t="s">
        <v>17</v>
      </c>
      <c r="E6" s="10" t="s">
        <v>1</v>
      </c>
      <c r="F6" s="10" t="s">
        <v>14</v>
      </c>
      <c r="G6" s="10" t="s">
        <v>16</v>
      </c>
      <c r="H6" s="10" t="s">
        <v>15</v>
      </c>
      <c r="I6" s="10" t="s">
        <v>12</v>
      </c>
      <c r="J6" s="10" t="s">
        <v>11</v>
      </c>
      <c r="K6" s="10" t="s">
        <v>3</v>
      </c>
      <c r="L6" s="10" t="s">
        <v>13</v>
      </c>
      <c r="M6" s="10" t="s">
        <v>10</v>
      </c>
    </row>
    <row r="7" spans="1:13" s="1" customFormat="1" ht="105.5" customHeight="1" thickBot="1" x14ac:dyDescent="0.35">
      <c r="A7" s="3"/>
      <c r="B7" s="5" t="s">
        <v>4</v>
      </c>
      <c r="C7" s="5" t="s">
        <v>7</v>
      </c>
      <c r="D7" s="5" t="s">
        <v>21</v>
      </c>
      <c r="E7" s="5" t="s">
        <v>6</v>
      </c>
      <c r="F7" s="5" t="s">
        <v>18</v>
      </c>
      <c r="G7" s="5" t="s">
        <v>19</v>
      </c>
      <c r="H7" s="5" t="s">
        <v>20</v>
      </c>
      <c r="I7" s="5" t="s">
        <v>28</v>
      </c>
      <c r="J7" s="5" t="s">
        <v>22</v>
      </c>
      <c r="K7" s="5" t="s">
        <v>5</v>
      </c>
      <c r="L7" s="5" t="s">
        <v>29</v>
      </c>
      <c r="M7" s="5" t="s">
        <v>23</v>
      </c>
    </row>
    <row r="8" spans="1:13" s="4" customFormat="1" ht="73" customHeight="1" thickTop="1" x14ac:dyDescent="0.35">
      <c r="B8" s="13">
        <v>45040</v>
      </c>
      <c r="C8" s="14" t="s">
        <v>52</v>
      </c>
      <c r="D8" s="15" t="s">
        <v>48</v>
      </c>
      <c r="E8" s="14" t="s">
        <v>51</v>
      </c>
      <c r="F8" s="16">
        <v>275000</v>
      </c>
      <c r="G8" s="16">
        <v>125000</v>
      </c>
      <c r="H8" s="16">
        <v>400000</v>
      </c>
      <c r="I8" s="15" t="s">
        <v>24</v>
      </c>
      <c r="J8" s="15" t="s">
        <v>54</v>
      </c>
      <c r="K8" s="17">
        <v>45747</v>
      </c>
      <c r="L8" s="17"/>
      <c r="M8" s="15" t="s">
        <v>45</v>
      </c>
    </row>
    <row r="9" spans="1:13" s="4" customFormat="1" ht="73" customHeight="1" x14ac:dyDescent="0.35">
      <c r="B9" s="13">
        <v>45040</v>
      </c>
      <c r="C9" s="14" t="s">
        <v>53</v>
      </c>
      <c r="D9" s="15" t="s">
        <v>48</v>
      </c>
      <c r="E9" s="14" t="s">
        <v>51</v>
      </c>
      <c r="F9" s="16">
        <v>250000</v>
      </c>
      <c r="G9" s="16">
        <f>H9-F9</f>
        <v>150000</v>
      </c>
      <c r="H9" s="16">
        <v>400000</v>
      </c>
      <c r="I9" s="15" t="s">
        <v>24</v>
      </c>
      <c r="J9" s="15" t="s">
        <v>55</v>
      </c>
      <c r="K9" s="17">
        <v>45747</v>
      </c>
      <c r="L9" s="17"/>
      <c r="M9" s="15" t="s">
        <v>43</v>
      </c>
    </row>
    <row r="10" spans="1:13" s="4" customFormat="1" ht="73" customHeight="1" x14ac:dyDescent="0.35">
      <c r="B10" s="13">
        <v>45482</v>
      </c>
      <c r="C10" s="14" t="s">
        <v>63</v>
      </c>
      <c r="D10" s="15" t="s">
        <v>56</v>
      </c>
      <c r="E10" s="14" t="s">
        <v>57</v>
      </c>
      <c r="F10" s="16">
        <v>51750</v>
      </c>
      <c r="G10" s="16" t="s">
        <v>99</v>
      </c>
      <c r="H10" s="16">
        <f>F10</f>
        <v>51750</v>
      </c>
      <c r="I10" s="15" t="s">
        <v>24</v>
      </c>
      <c r="J10" s="15" t="s">
        <v>58</v>
      </c>
      <c r="K10" s="17">
        <v>45565</v>
      </c>
      <c r="L10" s="18"/>
      <c r="M10" s="15" t="s">
        <v>47</v>
      </c>
    </row>
    <row r="11" spans="1:13" s="4" customFormat="1" ht="73" customHeight="1" x14ac:dyDescent="0.35">
      <c r="B11" s="13">
        <v>45492</v>
      </c>
      <c r="C11" s="14" t="s">
        <v>62</v>
      </c>
      <c r="D11" s="15" t="s">
        <v>67</v>
      </c>
      <c r="E11" s="14" t="s">
        <v>59</v>
      </c>
      <c r="F11" s="16">
        <v>65418</v>
      </c>
      <c r="G11" s="16" t="s">
        <v>99</v>
      </c>
      <c r="H11" s="16">
        <f>F11</f>
        <v>65418</v>
      </c>
      <c r="I11" s="15" t="s">
        <v>24</v>
      </c>
      <c r="J11" s="15" t="s">
        <v>66</v>
      </c>
      <c r="K11" s="17">
        <v>45747</v>
      </c>
      <c r="L11" s="18"/>
      <c r="M11" s="15" t="s">
        <v>46</v>
      </c>
    </row>
    <row r="12" spans="1:13" s="4" customFormat="1" ht="73" customHeight="1" x14ac:dyDescent="0.35">
      <c r="B12" s="13">
        <v>45173</v>
      </c>
      <c r="C12" s="14" t="s">
        <v>64</v>
      </c>
      <c r="D12" s="15" t="s">
        <v>69</v>
      </c>
      <c r="E12" s="14" t="s">
        <v>44</v>
      </c>
      <c r="F12" s="16">
        <v>450000</v>
      </c>
      <c r="G12" s="16">
        <f>H12-F12</f>
        <v>176548.06000000006</v>
      </c>
      <c r="H12" s="16">
        <v>626548.06000000006</v>
      </c>
      <c r="I12" s="15" t="s">
        <v>24</v>
      </c>
      <c r="J12" s="15" t="s">
        <v>68</v>
      </c>
      <c r="K12" s="17">
        <v>45538</v>
      </c>
      <c r="L12" s="17"/>
      <c r="M12" s="15" t="s">
        <v>45</v>
      </c>
    </row>
    <row r="13" spans="1:13" s="4" customFormat="1" ht="73" customHeight="1" x14ac:dyDescent="0.35">
      <c r="B13" s="13">
        <v>45478</v>
      </c>
      <c r="C13" s="14" t="s">
        <v>65</v>
      </c>
      <c r="D13" s="15" t="s">
        <v>48</v>
      </c>
      <c r="E13" s="14" t="s">
        <v>60</v>
      </c>
      <c r="F13" s="16">
        <v>10000</v>
      </c>
      <c r="G13" s="16" t="s">
        <v>99</v>
      </c>
      <c r="H13" s="16">
        <f>F13</f>
        <v>10000</v>
      </c>
      <c r="I13" s="15" t="s">
        <v>24</v>
      </c>
      <c r="J13" s="15" t="s">
        <v>70</v>
      </c>
      <c r="K13" s="17">
        <v>45565</v>
      </c>
      <c r="L13" s="18"/>
      <c r="M13" s="15" t="s">
        <v>43</v>
      </c>
    </row>
    <row r="14" spans="1:13" s="4" customFormat="1" ht="73" customHeight="1" x14ac:dyDescent="0.35">
      <c r="B14" s="13">
        <v>45518</v>
      </c>
      <c r="C14" s="14" t="s">
        <v>71</v>
      </c>
      <c r="D14" s="15" t="s">
        <v>56</v>
      </c>
      <c r="E14" s="14" t="s">
        <v>61</v>
      </c>
      <c r="F14" s="16">
        <v>15000</v>
      </c>
      <c r="G14" s="16" t="s">
        <v>99</v>
      </c>
      <c r="H14" s="16">
        <f>F14</f>
        <v>15000</v>
      </c>
      <c r="I14" s="15" t="s">
        <v>24</v>
      </c>
      <c r="J14" s="15" t="s">
        <v>72</v>
      </c>
      <c r="K14" s="17">
        <v>45657</v>
      </c>
      <c r="L14" s="18"/>
      <c r="M14" s="15" t="s">
        <v>46</v>
      </c>
    </row>
    <row r="15" spans="1:13" s="4" customFormat="1" ht="73" customHeight="1" x14ac:dyDescent="0.35">
      <c r="B15" s="13">
        <v>45244</v>
      </c>
      <c r="C15" s="14" t="s">
        <v>86</v>
      </c>
      <c r="D15" s="15" t="s">
        <v>85</v>
      </c>
      <c r="E15" s="14" t="s">
        <v>61</v>
      </c>
      <c r="F15" s="16">
        <v>14250</v>
      </c>
      <c r="G15" s="16">
        <v>10000</v>
      </c>
      <c r="H15" s="16">
        <f>F15+G15</f>
        <v>24250</v>
      </c>
      <c r="I15" s="15" t="s">
        <v>24</v>
      </c>
      <c r="J15" s="15" t="s">
        <v>73</v>
      </c>
      <c r="K15" s="17">
        <v>45747</v>
      </c>
      <c r="L15" s="17"/>
      <c r="M15" s="15" t="s">
        <v>46</v>
      </c>
    </row>
    <row r="16" spans="1:13" s="4" customFormat="1" ht="73" customHeight="1" x14ac:dyDescent="0.35">
      <c r="B16" s="13">
        <v>44986</v>
      </c>
      <c r="C16" s="14" t="s">
        <v>49</v>
      </c>
      <c r="D16" s="15" t="s">
        <v>79</v>
      </c>
      <c r="E16" s="14" t="s">
        <v>50</v>
      </c>
      <c r="F16" s="16">
        <v>119500</v>
      </c>
      <c r="G16" s="16">
        <v>119500</v>
      </c>
      <c r="H16" s="16">
        <f>F16+G16</f>
        <v>239000</v>
      </c>
      <c r="I16" s="15" t="s">
        <v>24</v>
      </c>
      <c r="J16" s="15" t="s">
        <v>88</v>
      </c>
      <c r="K16" s="17">
        <v>45747</v>
      </c>
      <c r="L16" s="17"/>
      <c r="M16" s="15" t="s">
        <v>45</v>
      </c>
    </row>
    <row r="17" spans="2:13" s="4" customFormat="1" ht="73" customHeight="1" x14ac:dyDescent="0.35">
      <c r="B17" s="13">
        <v>45383</v>
      </c>
      <c r="C17" s="14" t="s">
        <v>75</v>
      </c>
      <c r="D17" s="15" t="s">
        <v>77</v>
      </c>
      <c r="E17" s="15" t="s">
        <v>74</v>
      </c>
      <c r="F17" s="16">
        <v>115500</v>
      </c>
      <c r="G17" s="16">
        <v>23100</v>
      </c>
      <c r="H17" s="16">
        <f>F17+G17</f>
        <v>138600</v>
      </c>
      <c r="I17" s="15" t="s">
        <v>24</v>
      </c>
      <c r="J17" s="15" t="s">
        <v>78</v>
      </c>
      <c r="K17" s="17">
        <v>45747</v>
      </c>
      <c r="L17" s="17"/>
      <c r="M17" s="15" t="s">
        <v>76</v>
      </c>
    </row>
    <row r="18" spans="2:13" s="4" customFormat="1" ht="73" customHeight="1" x14ac:dyDescent="0.35">
      <c r="B18" s="13">
        <v>45384</v>
      </c>
      <c r="C18" s="14" t="s">
        <v>81</v>
      </c>
      <c r="D18" s="15" t="s">
        <v>79</v>
      </c>
      <c r="E18" s="14" t="s">
        <v>80</v>
      </c>
      <c r="F18" s="16">
        <v>35000</v>
      </c>
      <c r="G18" s="16" t="s">
        <v>99</v>
      </c>
      <c r="H18" s="16">
        <f>F18</f>
        <v>35000</v>
      </c>
      <c r="I18" s="15" t="s">
        <v>24</v>
      </c>
      <c r="J18" s="15" t="s">
        <v>100</v>
      </c>
      <c r="K18" s="17">
        <v>45519</v>
      </c>
      <c r="L18" s="17"/>
      <c r="M18" s="15" t="s">
        <v>45</v>
      </c>
    </row>
    <row r="19" spans="2:13" s="4" customFormat="1" ht="73" customHeight="1" x14ac:dyDescent="0.35">
      <c r="B19" s="13">
        <v>45538</v>
      </c>
      <c r="C19" s="14" t="s">
        <v>83</v>
      </c>
      <c r="D19" s="15" t="s">
        <v>77</v>
      </c>
      <c r="E19" s="14" t="s">
        <v>82</v>
      </c>
      <c r="F19" s="16">
        <v>12000</v>
      </c>
      <c r="G19" s="16" t="s">
        <v>99</v>
      </c>
      <c r="H19" s="16">
        <f t="shared" ref="H19:H20" si="0">F19</f>
        <v>12000</v>
      </c>
      <c r="I19" s="15" t="s">
        <v>24</v>
      </c>
      <c r="J19" s="15" t="s">
        <v>84</v>
      </c>
      <c r="K19" s="17">
        <v>45702</v>
      </c>
      <c r="L19" s="17"/>
      <c r="M19" s="15" t="s">
        <v>43</v>
      </c>
    </row>
    <row r="20" spans="2:13" s="4" customFormat="1" ht="73" customHeight="1" x14ac:dyDescent="0.35">
      <c r="B20" s="13">
        <v>45384</v>
      </c>
      <c r="C20" s="14" t="s">
        <v>93</v>
      </c>
      <c r="D20" s="15" t="s">
        <v>79</v>
      </c>
      <c r="E20" s="14" t="s">
        <v>92</v>
      </c>
      <c r="F20" s="16">
        <v>30000</v>
      </c>
      <c r="G20" s="16" t="s">
        <v>99</v>
      </c>
      <c r="H20" s="16">
        <f t="shared" si="0"/>
        <v>30000</v>
      </c>
      <c r="I20" s="15" t="s">
        <v>24</v>
      </c>
      <c r="J20" s="15" t="s">
        <v>94</v>
      </c>
      <c r="K20" s="17">
        <v>45567</v>
      </c>
      <c r="L20" s="17"/>
      <c r="M20" s="15" t="s">
        <v>45</v>
      </c>
    </row>
    <row r="21" spans="2:13" s="4" customFormat="1" ht="73" customHeight="1" x14ac:dyDescent="0.35">
      <c r="B21" s="13">
        <v>45295</v>
      </c>
      <c r="C21" s="14" t="s">
        <v>89</v>
      </c>
      <c r="D21" s="15" t="s">
        <v>91</v>
      </c>
      <c r="E21" s="14" t="s">
        <v>44</v>
      </c>
      <c r="F21" s="16">
        <v>150000</v>
      </c>
      <c r="G21" s="16">
        <v>75000</v>
      </c>
      <c r="H21" s="16">
        <f>F21+G21</f>
        <v>225000</v>
      </c>
      <c r="I21" s="15" t="s">
        <v>24</v>
      </c>
      <c r="J21" s="15" t="s">
        <v>90</v>
      </c>
      <c r="K21" s="17">
        <v>45747</v>
      </c>
      <c r="L21" s="17"/>
      <c r="M21" s="15" t="s">
        <v>45</v>
      </c>
    </row>
    <row r="22" spans="2:13" s="4" customFormat="1" ht="73" customHeight="1" x14ac:dyDescent="0.35">
      <c r="B22" s="13">
        <v>45383</v>
      </c>
      <c r="C22" s="14" t="s">
        <v>96</v>
      </c>
      <c r="D22" s="15" t="s">
        <v>97</v>
      </c>
      <c r="E22" s="14" t="s">
        <v>95</v>
      </c>
      <c r="F22" s="16">
        <v>3876</v>
      </c>
      <c r="G22" s="16">
        <v>6124</v>
      </c>
      <c r="H22" s="16">
        <f>F22+G22</f>
        <v>10000</v>
      </c>
      <c r="I22" s="15" t="s">
        <v>24</v>
      </c>
      <c r="J22" s="15" t="s">
        <v>98</v>
      </c>
      <c r="K22" s="17">
        <v>45747</v>
      </c>
      <c r="L22" s="17"/>
      <c r="M22" s="15" t="s">
        <v>46</v>
      </c>
    </row>
    <row r="23" spans="2:13" s="4" customFormat="1" ht="73" customHeight="1" x14ac:dyDescent="0.35">
      <c r="B23" s="13"/>
      <c r="C23" s="14"/>
      <c r="D23" s="15"/>
      <c r="E23" s="14"/>
      <c r="F23" s="16"/>
      <c r="G23" s="16"/>
      <c r="H23" s="16"/>
      <c r="I23" s="15"/>
      <c r="J23" s="15"/>
      <c r="K23" s="17"/>
      <c r="L23" s="17"/>
      <c r="M23" s="15"/>
    </row>
    <row r="24" spans="2:13" s="4" customFormat="1" ht="73" customHeight="1" x14ac:dyDescent="0.35">
      <c r="B24" s="13"/>
      <c r="C24" s="14"/>
      <c r="D24" s="15"/>
      <c r="E24" s="14"/>
      <c r="F24" s="16"/>
      <c r="G24" s="16"/>
      <c r="H24" s="16"/>
      <c r="I24" s="15"/>
      <c r="J24" s="15"/>
      <c r="K24" s="17"/>
      <c r="L24" s="17"/>
      <c r="M24" s="15"/>
    </row>
    <row r="25" spans="2:13" ht="42.65" customHeight="1" x14ac:dyDescent="0.35">
      <c r="B25" s="11"/>
      <c r="D25" s="6"/>
      <c r="E25" s="6"/>
      <c r="F25" s="12"/>
      <c r="I25" s="6"/>
      <c r="J25" s="6"/>
      <c r="K25" s="11"/>
      <c r="M25" s="6"/>
    </row>
    <row r="26" spans="2:13" x14ac:dyDescent="0.35">
      <c r="B26" s="11"/>
      <c r="D26" s="6"/>
      <c r="E26" s="6"/>
      <c r="F26" s="12"/>
      <c r="G26" s="12"/>
      <c r="H26" s="12"/>
      <c r="I26" s="6"/>
      <c r="J26" s="6"/>
      <c r="K26" s="11"/>
      <c r="M26" s="6"/>
    </row>
    <row r="27" spans="2:13" x14ac:dyDescent="0.35">
      <c r="B27" s="11"/>
      <c r="D27" s="6"/>
      <c r="E27" s="6"/>
      <c r="F27" s="12"/>
      <c r="G27" s="12"/>
      <c r="H27" s="12"/>
      <c r="I27" s="6"/>
      <c r="J27" s="6"/>
      <c r="K27" s="11"/>
      <c r="M27" s="6"/>
    </row>
    <row r="28" spans="2:13" x14ac:dyDescent="0.35">
      <c r="B28" s="11"/>
      <c r="D28" s="6"/>
      <c r="E28" s="6"/>
      <c r="F28" s="12"/>
      <c r="G28" s="12"/>
      <c r="H28" s="12"/>
      <c r="I28" s="6"/>
      <c r="J28" s="6"/>
      <c r="K28" s="11"/>
      <c r="M28" s="6"/>
    </row>
    <row r="29" spans="2:13" x14ac:dyDescent="0.35">
      <c r="B29" s="11"/>
      <c r="D29" s="6"/>
      <c r="E29" s="6"/>
      <c r="F29" s="12"/>
      <c r="G29" s="12"/>
      <c r="H29" s="12"/>
      <c r="I29" s="6"/>
      <c r="J29" s="6"/>
      <c r="K29" s="11"/>
      <c r="M29" s="6"/>
    </row>
  </sheetData>
  <dataConsolidate/>
  <mergeCells count="4">
    <mergeCell ref="D2:E2"/>
    <mergeCell ref="D4:E4"/>
    <mergeCell ref="B4:C4"/>
    <mergeCell ref="B2:C2"/>
  </mergeCells>
  <pageMargins left="0.70866141732283472" right="0.70866141732283472" top="0.74803149606299213" bottom="0.74803149606299213" header="0.31496062992125984" footer="0.31496062992125984"/>
  <pageSetup paperSize="5" scale="4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I19 I23:I1048576</xm:sqref>
        </x14:dataValidation>
        <x14:dataValidation type="list" allowBlank="1" showInputMessage="1" showErrorMessage="1" xr:uid="{00000000-0002-0000-0000-000001000000}">
          <x14:formula1>
            <xm:f>'DO NOT DELETE'!$B$1:$B$12</xm:f>
          </x14:formula1>
          <xm:sqref>M30:M1048576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topLeftCell="A2" workbookViewId="0">
      <selection activeCell="B9" sqref="B9"/>
    </sheetView>
  </sheetViews>
  <sheetFormatPr defaultRowHeight="14.5" x14ac:dyDescent="0.35"/>
  <cols>
    <col min="1" max="1" width="87.453125" customWidth="1"/>
    <col min="2" max="2" width="79.81640625" bestFit="1" customWidth="1"/>
  </cols>
  <sheetData>
    <row r="1" spans="1:2" x14ac:dyDescent="0.35">
      <c r="A1" s="4" t="s">
        <v>24</v>
      </c>
      <c r="B1" t="s">
        <v>30</v>
      </c>
    </row>
    <row r="2" spans="1:2" x14ac:dyDescent="0.35">
      <c r="A2" s="4" t="s">
        <v>25</v>
      </c>
      <c r="B2" t="s">
        <v>31</v>
      </c>
    </row>
    <row r="3" spans="1:2" x14ac:dyDescent="0.35">
      <c r="A3" s="4" t="s">
        <v>26</v>
      </c>
      <c r="B3" t="s">
        <v>32</v>
      </c>
    </row>
    <row r="4" spans="1:2" x14ac:dyDescent="0.35">
      <c r="A4" s="4" t="s">
        <v>27</v>
      </c>
      <c r="B4" t="s">
        <v>33</v>
      </c>
    </row>
    <row r="5" spans="1:2" x14ac:dyDescent="0.35">
      <c r="A5" s="4"/>
      <c r="B5" t="s">
        <v>34</v>
      </c>
    </row>
    <row r="6" spans="1:2" x14ac:dyDescent="0.35">
      <c r="A6" s="4"/>
      <c r="B6" t="s">
        <v>35</v>
      </c>
    </row>
    <row r="7" spans="1:2" x14ac:dyDescent="0.35">
      <c r="A7" s="4"/>
      <c r="B7" t="s">
        <v>36</v>
      </c>
    </row>
    <row r="8" spans="1:2" x14ac:dyDescent="0.35">
      <c r="A8" s="4"/>
      <c r="B8" t="s">
        <v>37</v>
      </c>
    </row>
    <row r="9" spans="1:2" x14ac:dyDescent="0.35">
      <c r="A9" s="4"/>
      <c r="B9" t="s">
        <v>38</v>
      </c>
    </row>
    <row r="10" spans="1:2" x14ac:dyDescent="0.35">
      <c r="A10" s="4"/>
      <c r="B10" t="s">
        <v>39</v>
      </c>
    </row>
    <row r="11" spans="1:2" x14ac:dyDescent="0.35">
      <c r="B11" t="s">
        <v>40</v>
      </c>
    </row>
    <row r="12" spans="1:2" x14ac:dyDescent="0.35">
      <c r="B12" t="s">
        <v>41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rentGuid xmlns="3ae6736d-0e5b-4a42-a821-0c0f5c9929b1" xsi:nil="true"/>
    <watchersG xmlns="3ae6736d-0e5b-4a42-a821-0c0f5c9929b1" xsi:nil="true"/>
    <crossMinistry xmlns="3ae6736d-0e5b-4a42-a821-0c0f5c9929b1" xsi:nil="true"/>
    <desc xmlns="3ae6736d-0e5b-4a42-a821-0c0f5c9929b1" xsi:nil="true"/>
    <pos xmlns="3ae6736d-0e5b-4a42-a821-0c0f5c9929b1">327675</pos>
    <colleaguesG xmlns="3ae6736d-0e5b-4a42-a821-0c0f5c9929b1" xsi:nil="true"/>
    <uniqueMinistryId xmlns="3ae6736d-0e5b-4a42-a821-0c0f5c9929b1" xsi:nil="true"/>
    <info xmlns="3ae6736d-0e5b-4a42-a821-0c0f5c9929b1" xsi:nil="true"/>
    <blueprintVersion xmlns="3ae6736d-0e5b-4a42-a821-0c0f5c9929b1" xsi:nil="true"/>
    <assignedToG xmlns="3ae6736d-0e5b-4a42-a821-0c0f5c9929b1" xsi:nil="true"/>
    <folderName xmlns="3ae6736d-0e5b-4a42-a821-0c0f5c9929b1" xsi:nil="true"/>
    <whenToArchive xmlns="3ae6736d-0e5b-4a42-a821-0c0f5c9929b1" xsi:nil="true"/>
    <due xmlns="3ae6736d-0e5b-4a42-a821-0c0f5c9929b1" xsi:nil="true"/>
    <rush xmlns="3ae6736d-0e5b-4a42-a821-0c0f5c9929b1" xsi:nil="true"/>
    <entityType xmlns="3ae6736d-0e5b-4a42-a821-0c0f5c9929b1">4</entityType>
    <TaxCatchAll xmlns="6fe9af5a-ed8a-4244-928d-e56d06aad847" xsi:nil="true"/>
    <formVersion xmlns="3ae6736d-0e5b-4a42-a821-0c0f5c9929b1" xsi:nil="true"/>
    <lcf76f155ced4ddcb4097134ff3c332f xmlns="3ae6736d-0e5b-4a42-a821-0c0f5c9929b1">
      <Terms xmlns="http://schemas.microsoft.com/office/infopath/2007/PartnerControls"/>
    </lcf76f155ced4ddcb4097134ff3c332f>
    <ministries xmlns="3ae6736d-0e5b-4a42-a821-0c0f5c9929b1" xsi:nil="true"/>
    <otherNumber xmlns="3ae6736d-0e5b-4a42-a821-0c0f5c9929b1" xsi:nil="true"/>
    <branch xmlns="3ae6736d-0e5b-4a42-a821-0c0f5c9929b1" xsi:nil="true"/>
    <assignedToGroups xmlns="3ae6736d-0e5b-4a42-a821-0c0f5c9929b1">
      <UserInfo>
        <DisplayName/>
        <AccountId xsi:nil="true"/>
        <AccountType/>
      </UserInfo>
    </assignedToGroups>
    <blueprint xmlns="3ae6736d-0e5b-4a42-a821-0c0f5c9929b1" xsi:nil="true"/>
    <subcategory xmlns="3ae6736d-0e5b-4a42-a821-0c0f5c9929b1" xsi:nil="true"/>
    <mediator xmlns="3ae6736d-0e5b-4a42-a821-0c0f5c9929b1">
      <UserInfo>
        <DisplayName/>
        <AccountId xsi:nil="true"/>
        <AccountType/>
      </UserInfo>
    </mediator>
    <assignedToSiteUser xmlns="3ae6736d-0e5b-4a42-a821-0c0f5c9929b1">
      <UserInfo>
        <DisplayName/>
        <AccountId xsi:nil="true"/>
        <AccountType/>
      </UserInfo>
    </assignedToSiteUser>
    <formAnswers xmlns="3ae6736d-0e5b-4a42-a821-0c0f5c9929b1" xsi:nil="true"/>
    <completedOn xmlns="3ae6736d-0e5b-4a42-a821-0c0f5c9929b1" xsi:nil="true"/>
    <history xmlns="3ae6736d-0e5b-4a42-a821-0c0f5c9929b1" xsi:nil="true"/>
    <color xmlns="3ae6736d-0e5b-4a42-a821-0c0f5c9929b1" xsi:nil="true"/>
    <documentStringNames xmlns="3ae6736d-0e5b-4a42-a821-0c0f5c9929b1" xsi:nil="true"/>
    <createdOn xmlns="3ae6736d-0e5b-4a42-a821-0c0f5c9929b1" xsi:nil="true"/>
    <groupWatchers xmlns="3ae6736d-0e5b-4a42-a821-0c0f5c9929b1">
      <UserInfo>
        <DisplayName/>
        <AccountId xsi:nil="true"/>
        <AccountType/>
      </UserInfo>
    </groupWatch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FA3CC92583BC4094E5DC8372C0860D" ma:contentTypeVersion="48" ma:contentTypeDescription="Create a new document." ma:contentTypeScope="" ma:versionID="b4d021f1f630e05f36bd01592dfda601">
  <xsd:schema xmlns:xsd="http://www.w3.org/2001/XMLSchema" xmlns:xs="http://www.w3.org/2001/XMLSchema" xmlns:p="http://schemas.microsoft.com/office/2006/metadata/properties" xmlns:ns2="3ae6736d-0e5b-4a42-a821-0c0f5c9929b1" xmlns:ns3="6fe9af5a-ed8a-4244-928d-e56d06aad847" targetNamespace="http://schemas.microsoft.com/office/2006/metadata/properties" ma:root="true" ma:fieldsID="d03222ef3a71459b23bad820a3377781" ns2:_="" ns3:_="">
    <xsd:import namespace="3ae6736d-0e5b-4a42-a821-0c0f5c9929b1"/>
    <xsd:import namespace="6fe9af5a-ed8a-4244-928d-e56d06aad847"/>
    <xsd:element name="properties">
      <xsd:complexType>
        <xsd:sequence>
          <xsd:element name="documentManagement">
            <xsd:complexType>
              <xsd:all>
                <xsd:element ref="ns2:desc" minOccurs="0"/>
                <xsd:element ref="ns2:history" minOccurs="0"/>
                <xsd:element ref="ns2:info" minOccurs="0"/>
                <xsd:element ref="ns2:formAnswers" minOccurs="0"/>
                <xsd:element ref="ns2:otherNumber" minOccurs="0"/>
                <xsd:element ref="ns2:uniqueMinistryId" minOccurs="0"/>
                <xsd:element ref="ns2:subcategory" minOccurs="0"/>
                <xsd:element ref="ns2:parentGuid" minOccurs="0"/>
                <xsd:element ref="ns2:folderName" minOccurs="0"/>
                <xsd:element ref="ns2:due" minOccurs="0"/>
                <xsd:element ref="ns2:createdOn" minOccurs="0"/>
                <xsd:element ref="ns2:completedOn" minOccurs="0"/>
                <xsd:element ref="ns2:whenToArchive" minOccurs="0"/>
                <xsd:element ref="ns2:rush" minOccurs="0"/>
                <xsd:element ref="ns2:blueprintVersion" minOccurs="0"/>
                <xsd:element ref="ns2:pos" minOccurs="0"/>
                <xsd:element ref="ns2:entityType" minOccurs="0"/>
                <xsd:element ref="ns2:branch" minOccurs="0"/>
                <xsd:element ref="ns2:color" minOccurs="0"/>
                <xsd:element ref="ns2:formVersion" minOccurs="0"/>
                <xsd:element ref="ns2:blueprint" minOccurs="0"/>
                <xsd:element ref="ns2:assignedToG" minOccurs="0"/>
                <xsd:element ref="ns2:assignedToGroups" minOccurs="0"/>
                <xsd:element ref="ns2:mediator" minOccurs="0"/>
                <xsd:element ref="ns2:assignedToSiteUser" minOccurs="0"/>
                <xsd:element ref="ns2:colleaguesG" minOccurs="0"/>
                <xsd:element ref="ns2:watchersG" minOccurs="0"/>
                <xsd:element ref="ns2:groupWatchers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documentStringNames" minOccurs="0"/>
                <xsd:element ref="ns2:crossMinistry" minOccurs="0"/>
                <xsd:element ref="ns2:ministr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6736d-0e5b-4a42-a821-0c0f5c9929b1" elementFormDefault="qualified">
    <xsd:import namespace="http://schemas.microsoft.com/office/2006/documentManagement/types"/>
    <xsd:import namespace="http://schemas.microsoft.com/office/infopath/2007/PartnerControls"/>
    <xsd:element name="desc" ma:index="8" nillable="true" ma:displayName="desc" ma:internalName="desc">
      <xsd:simpleType>
        <xsd:restriction base="dms:Note">
          <xsd:maxLength value="255"/>
        </xsd:restriction>
      </xsd:simpleType>
    </xsd:element>
    <xsd:element name="history" ma:index="9" nillable="true" ma:displayName="history" ma:internalName="history">
      <xsd:simpleType>
        <xsd:restriction base="dms:Note">
          <xsd:maxLength value="255"/>
        </xsd:restriction>
      </xsd:simpleType>
    </xsd:element>
    <xsd:element name="info" ma:index="10" nillable="true" ma:displayName="info" ma:internalName="info">
      <xsd:simpleType>
        <xsd:restriction base="dms:Note">
          <xsd:maxLength value="255"/>
        </xsd:restriction>
      </xsd:simpleType>
    </xsd:element>
    <xsd:element name="formAnswers" ma:index="11" nillable="true" ma:displayName="formAnswers" ma:internalName="formAnswers">
      <xsd:simpleType>
        <xsd:restriction base="dms:Note">
          <xsd:maxLength value="255"/>
        </xsd:restriction>
      </xsd:simpleType>
    </xsd:element>
    <xsd:element name="otherNumber" ma:index="12" nillable="true" ma:displayName="otherNumber" ma:indexed="true" ma:internalName="otherNumber">
      <xsd:simpleType>
        <xsd:restriction base="dms:Text">
          <xsd:maxLength value="255"/>
        </xsd:restriction>
      </xsd:simpleType>
    </xsd:element>
    <xsd:element name="uniqueMinistryId" ma:index="13" nillable="true" ma:displayName="uniqueMinistryId" ma:indexed="true" ma:internalName="uniqueMinistryId">
      <xsd:simpleType>
        <xsd:restriction base="dms:Text">
          <xsd:maxLength value="255"/>
        </xsd:restriction>
      </xsd:simpleType>
    </xsd:element>
    <xsd:element name="subcategory" ma:index="14" nillable="true" ma:displayName="subcategory" ma:indexed="true" ma:internalName="subcategory">
      <xsd:simpleType>
        <xsd:restriction base="dms:Text">
          <xsd:maxLength value="255"/>
        </xsd:restriction>
      </xsd:simpleType>
    </xsd:element>
    <xsd:element name="parentGuid" ma:index="15" nillable="true" ma:displayName="parentGuid" ma:internalName="parentGuid">
      <xsd:simpleType>
        <xsd:restriction base="dms:Text">
          <xsd:maxLength value="255"/>
        </xsd:restriction>
      </xsd:simpleType>
    </xsd:element>
    <xsd:element name="folderName" ma:index="16" nillable="true" ma:displayName="folderName" ma:internalName="folderName">
      <xsd:simpleType>
        <xsd:restriction base="dms:Text">
          <xsd:maxLength value="255"/>
        </xsd:restriction>
      </xsd:simpleType>
    </xsd:element>
    <xsd:element name="due" ma:index="17" nillable="true" ma:displayName="due" ma:format="DateOnly" ma:internalName="due">
      <xsd:simpleType>
        <xsd:restriction base="dms:DateTime"/>
      </xsd:simpleType>
    </xsd:element>
    <xsd:element name="createdOn" ma:index="18" nillable="true" ma:displayName="createdOn" ma:format="DateOnly" ma:internalName="createdOn">
      <xsd:simpleType>
        <xsd:restriction base="dms:DateTime"/>
      </xsd:simpleType>
    </xsd:element>
    <xsd:element name="completedOn" ma:index="19" nillable="true" ma:displayName="completedOn" ma:format="DateOnly" ma:internalName="completedOn">
      <xsd:simpleType>
        <xsd:restriction base="dms:DateTime"/>
      </xsd:simpleType>
    </xsd:element>
    <xsd:element name="whenToArchive" ma:index="20" nillable="true" ma:displayName="whenToArchive" ma:format="DateOnly" ma:indexed="true" ma:internalName="whenToArchive">
      <xsd:simpleType>
        <xsd:restriction base="dms:DateTime"/>
      </xsd:simpleType>
    </xsd:element>
    <xsd:element name="rush" ma:index="21" nillable="true" ma:displayName="rush" ma:indexed="true" ma:internalName="rush">
      <xsd:simpleType>
        <xsd:restriction base="dms:Number"/>
      </xsd:simpleType>
    </xsd:element>
    <xsd:element name="blueprintVersion" ma:index="22" nillable="true" ma:displayName="blueprintVersion" ma:internalName="blueprintVersion">
      <xsd:simpleType>
        <xsd:restriction base="dms:Number"/>
      </xsd:simpleType>
    </xsd:element>
    <xsd:element name="pos" ma:index="23" nillable="true" ma:displayName="pos" ma:internalName="pos">
      <xsd:simpleType>
        <xsd:restriction base="dms:Number"/>
      </xsd:simpleType>
    </xsd:element>
    <xsd:element name="entityType" ma:index="24" nillable="true" ma:displayName="entityType" ma:indexed="true" ma:internalName="entityType">
      <xsd:simpleType>
        <xsd:restriction base="dms:Number"/>
      </xsd:simpleType>
    </xsd:element>
    <xsd:element name="branch" ma:index="25" nillable="true" ma:displayName="branch" ma:indexed="true" ma:list="{22398C44-67A3-4674-AD04-511FEACE7D0F}" ma:internalName="branch" ma:showField="ID">
      <xsd:simpleType>
        <xsd:restriction base="dms:Lookup"/>
      </xsd:simpleType>
    </xsd:element>
    <xsd:element name="color" ma:index="26" nillable="true" ma:displayName="color" ma:list="{B3B746B2-7247-467A-9F9A-791039112B8C}" ma:internalName="color" ma:showField="ID">
      <xsd:simpleType>
        <xsd:restriction base="dms:Lookup"/>
      </xsd:simpleType>
    </xsd:element>
    <xsd:element name="formVersion" ma:index="27" nillable="true" ma:displayName="formVersion" ma:list="{BF261706-87C6-4441-83A8-9D5AF7AC8548}" ma:internalName="formVersion" ma:showField="ID">
      <xsd:simpleType>
        <xsd:restriction base="dms:Lookup"/>
      </xsd:simpleType>
    </xsd:element>
    <xsd:element name="blueprint" ma:index="28" nillable="true" ma:displayName="blueprint" ma:list="{F4BE805F-DAB4-4628-9BCF-5745BBC9A5AA}" ma:internalName="blueprint" ma:showField="ID">
      <xsd:simpleType>
        <xsd:restriction base="dms:Lookup"/>
      </xsd:simpleType>
    </xsd:element>
    <xsd:element name="assignedToG" ma:index="29" nillable="true" ma:displayName="assignedToG" ma:indexed="true" ma:list="{C8BFF6DD-6C28-4F22-90F9-77385803A830}" ma:internalName="assignedToG" ma:readOnly="false" ma:showField="Title">
      <xsd:simpleType>
        <xsd:restriction base="dms:Lookup"/>
      </xsd:simpleType>
    </xsd:element>
    <xsd:element name="assignedToGroups" ma:index="30" nillable="true" ma:displayName="assignedToGroups" ma:list="UserInfo" ma:SearchPeopleOnly="false" ma:internalName="assignedTo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tor" ma:index="31" nillable="true" ma:displayName="mediator" ma:list="UserInfo" ma:SearchPeopleOnly="false" ma:internalName="mediat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ssignedToSiteUser" ma:index="32" nillable="true" ma:displayName="assignedToSiteUser" ma:indexed="true" ma:list="UserInfo" ma:internalName="assignedToSiteUs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lleaguesG" ma:index="33" nillable="true" ma:displayName="colleaguesG" ma:list="{C8BFF6DD-6C28-4F22-90F9-77385803A830}" ma:internalName="colleaguesG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watchersG" ma:index="34" nillable="true" ma:displayName="watchersG" ma:list="{C8BFF6DD-6C28-4F22-90F9-77385803A830}" ma:internalName="watchersG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roupWatchers" ma:index="35" nillable="true" ma:displayName="groupWatchers" ma:list="UserInfo" ma:SearchPeopleOnly="false" ma:internalName="groupWat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3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3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42" nillable="true" ma:taxonomy="true" ma:internalName="lcf76f155ced4ddcb4097134ff3c332f" ma:taxonomyFieldName="MediaServiceImageTags" ma:displayName="Image Tags" ma:readOnly="false" ma:fieldId="{5cf76f15-5ced-4ddc-b409-7134ff3c332f}" ma:taxonomyMulti="true" ma:sspId="a9b50559-7390-452f-8d4d-780c6c1e43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4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4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4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4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ocumentStringNames" ma:index="49" nillable="true" ma:displayName="documentStringNames" ma:internalName="documentStringNames">
      <xsd:simpleType>
        <xsd:restriction base="dms:Note">
          <xsd:maxLength value="255"/>
        </xsd:restriction>
      </xsd:simpleType>
    </xsd:element>
    <xsd:element name="crossMinistry" ma:index="50" nillable="true" ma:displayName="crossMinistry" ma:internalName="crossMinistry">
      <xsd:simpleType>
        <xsd:restriction base="dms:Number"/>
      </xsd:simpleType>
    </xsd:element>
    <xsd:element name="ministries" ma:index="51" nillable="true" ma:displayName="ministries" ma:list="{E8535DDF-3CC1-4F0A-9FC3-EDCC4C1918B4}" ma:internalName="ministries" ma:showField="I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DateTaken" ma:index="5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e9af5a-ed8a-4244-928d-e56d06aad847" elementFormDefault="qualified">
    <xsd:import namespace="http://schemas.microsoft.com/office/2006/documentManagement/types"/>
    <xsd:import namespace="http://schemas.microsoft.com/office/infopath/2007/PartnerControls"/>
    <xsd:element name="SharedWithUsers" ma:index="3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43" nillable="true" ma:displayName="Taxonomy Catch All Column" ma:hidden="true" ma:list="{66428770-232f-4c77-9a39-a6fce1c18297}" ma:internalName="TaxCatchAll" ma:showField="CatchAllData" ma:web="6fe9af5a-ed8a-4244-928d-e56d06aad8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76A165-AF4A-42E4-B9C9-5BF5CB997F86}">
  <ds:schemaRefs>
    <ds:schemaRef ds:uri="http://purl.org/dc/terms/"/>
    <ds:schemaRef ds:uri="1d5e19f1-82d2-4de1-a3e1-6551d22348e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aef0ec13-2d08-449a-aee5-c248b0d5cf9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99EC936-E51B-4EFE-95D2-1E1294DFB4EF}"/>
</file>

<file path=customXml/itemProps3.xml><?xml version="1.0" encoding="utf-8"?>
<ds:datastoreItem xmlns:ds="http://schemas.openxmlformats.org/officeDocument/2006/customXml" ds:itemID="{DF2CBD8A-ECF1-4D7B-9669-82DD5E34D2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PD Quarterly Q2 2024-2025</vt:lpstr>
      <vt:lpstr>DO NOT DELETE</vt:lpstr>
      <vt:lpstr>'PD Quarterly Q2 2024-2025'!Print_Area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Seleznyova, Mariya MCF:EX</cp:lastModifiedBy>
  <cp:lastPrinted>2022-05-11T17:58:45Z</cp:lastPrinted>
  <dcterms:created xsi:type="dcterms:W3CDTF">2016-05-20T21:39:28Z</dcterms:created>
  <dcterms:modified xsi:type="dcterms:W3CDTF">2024-10-04T17:48:13Z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0x01010013FA3CC92583BC4094E5DC8372C0860D</vt:lpwstr>
  </property>
</Properties>
</file>