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LHALSALL\AppData\Local\Microsoft\Windows\INetCache\Content.Outlook\W1C2KQWO\"/>
    </mc:Choice>
  </mc:AlternateContent>
  <xr:revisionPtr revIDLastSave="0" documentId="13_ncr:1_{122A7825-216C-4AC5-B467-1EEAD21C4BC9}" xr6:coauthVersionLast="47" xr6:coauthVersionMax="47" xr10:uidLastSave="{00000000-0000-0000-0000-000000000000}"/>
  <bookViews>
    <workbookView xWindow="-110" yWindow="-110" windowWidth="19420" windowHeight="10420" xr2:uid="{00000000-000D-0000-FFFF-FFFF00000000}"/>
  </bookViews>
  <sheets>
    <sheet name="Quarterly Report" sheetId="6" r:id="rId1"/>
    <sheet name="DO NOT DELETE" sheetId="2" r:id="rId2"/>
  </sheets>
  <definedNames>
    <definedName name="_xlnm._FilterDatabase" localSheetId="0" hidden="1">'Quarterly Report'!$K$14:$N$14</definedName>
    <definedName name="_xlnm.Print_Area" localSheetId="0">'Quarterly Report'!$B$1:$M$107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6" l="1"/>
</calcChain>
</file>

<file path=xl/sharedStrings.xml><?xml version="1.0" encoding="utf-8"?>
<sst xmlns="http://schemas.openxmlformats.org/spreadsheetml/2006/main" count="721" uniqueCount="324">
  <si>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</si>
  <si>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</si>
  <si>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</si>
  <si>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</si>
  <si>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</si>
  <si>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</si>
  <si>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</si>
  <si>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</si>
  <si>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</si>
  <si>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Sole source</t>
  </si>
  <si>
    <t>Emergency</t>
  </si>
  <si>
    <t>Confidentiality</t>
  </si>
  <si>
    <t>Permitted under another corporate policy or legislation</t>
  </si>
  <si>
    <t>Shared Cost Arrangement (Financial Assistance)</t>
  </si>
  <si>
    <t>Government organization</t>
  </si>
  <si>
    <t>Security, Order, etc.</t>
  </si>
  <si>
    <t>Shared Cost Arrangement (Competition not appropriate)</t>
  </si>
  <si>
    <t>Exception allowable under a Trade Agreement</t>
  </si>
  <si>
    <t>Highways &amp; Regional Services Division</t>
  </si>
  <si>
    <t>Strategic &amp; Corporate Priorities Division</t>
  </si>
  <si>
    <t>Transportation Investment Corporation</t>
  </si>
  <si>
    <t>Integrated Transportation &amp; Infrastructure Services Division</t>
  </si>
  <si>
    <t>Policy, Programs &amp; Partnerships</t>
  </si>
  <si>
    <t>Transportation &amp; Infrastructure</t>
  </si>
  <si>
    <t>Fiscal Year and Quarter</t>
  </si>
  <si>
    <t xml:space="preserve"> Ministry and office, division or branch procuring the service</t>
  </si>
  <si>
    <t xml:space="preserve">Initial Contract value </t>
  </si>
  <si>
    <t>Current Amendment</t>
  </si>
  <si>
    <t xml:space="preserve">Amended Contract value </t>
  </si>
  <si>
    <t xml:space="preserve">Description of Work </t>
  </si>
  <si>
    <t>Detailed Description</t>
  </si>
  <si>
    <t xml:space="preserve">Comments 
(Optional, as required)
</t>
  </si>
  <si>
    <t xml:space="preserve">Procurement Process </t>
  </si>
  <si>
    <t>Enter the name of your Ministry and the office, division, or branch as appropriate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</si>
  <si>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</si>
  <si>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</si>
  <si>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</si>
  <si>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STOB Category - 2 Digit.
E.g., enter " 60 Professional Services -  Operational and Regulatory  "</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</si>
  <si>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</si>
  <si>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</si>
  <si>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Use CAS labelling conventions. 
E.g., enter "  100 Open competitive process  "</t>
  </si>
  <si>
    <t>MOTI - Highways &amp; Regional Services Division, South Coast Region</t>
  </si>
  <si>
    <t>60 Professional Services-Operational &amp; Regulatory</t>
  </si>
  <si>
    <t>101 - Another competitive selection process used</t>
  </si>
  <si>
    <t>100 - Open competitive process posted on BC Bid</t>
  </si>
  <si>
    <t>Urban Systems Ltd.</t>
  </si>
  <si>
    <t>New Contract</t>
  </si>
  <si>
    <t>Parsons Inc.</t>
  </si>
  <si>
    <t>McElhanney Ltd.</t>
  </si>
  <si>
    <t>Stantec Consulting Ltd.</t>
  </si>
  <si>
    <t>Elevation Technical Services Ltd.</t>
  </si>
  <si>
    <t>Collings Johnston Inc.</t>
  </si>
  <si>
    <t>MOTI - Highways &amp; Regional Services Division, Southern Interior Region</t>
  </si>
  <si>
    <t>WSP Canada Inc.</t>
  </si>
  <si>
    <t>Binnie Construction Services Ltd.</t>
  </si>
  <si>
    <t xml:space="preserve"> </t>
  </si>
  <si>
    <t>McElhanney Ltd</t>
  </si>
  <si>
    <t>Urban Systems Ltd</t>
  </si>
  <si>
    <t>As &amp; When Indigenous Relations Professional Services</t>
  </si>
  <si>
    <t>MOTI - Highways &amp; Regional Services Division, Northern Region</t>
  </si>
  <si>
    <t>353CS1145</t>
  </si>
  <si>
    <t>GAR Consulting Inc.</t>
  </si>
  <si>
    <t>As &amp; When Indigenous Relations Consultant</t>
  </si>
  <si>
    <t>353CS1146</t>
  </si>
  <si>
    <t>Sky Property Services Inc.</t>
  </si>
  <si>
    <t>MOTI - Integrated Transportation &amp; Infrastructure Services Division, Engineering Services</t>
  </si>
  <si>
    <t>Tetra Tech Canada Inc.</t>
  </si>
  <si>
    <t>AECOM Canada Ltd.</t>
  </si>
  <si>
    <t>As &amp; When Value Analysis, Value Engineering and Road Safety Audit Services</t>
  </si>
  <si>
    <t>Northwest Hydraulic Consultants Ltd.</t>
  </si>
  <si>
    <t>MOTI - Strategic and Corporate Priorities Division, Information Management Branch</t>
  </si>
  <si>
    <t>63 Information Systems-Operating</t>
  </si>
  <si>
    <t>MOTI - Integrated Transportation &amp; Infrastructure Services Division, Properties and Land Management</t>
  </si>
  <si>
    <t>MOTI - Integrated Transportation &amp; Infrastructure Services Division, Integrated Development Branch</t>
  </si>
  <si>
    <t>MNP LLP</t>
  </si>
  <si>
    <t>As &amp; When Business Analyst Services on the Weather Services Transformation Project (WSTP)</t>
  </si>
  <si>
    <t>New Contract
Not previously reported</t>
  </si>
  <si>
    <t>MOTI - Policy, Programs and Partnerships Division</t>
  </si>
  <si>
    <t>Pacific Land Services Ltd.</t>
  </si>
  <si>
    <t>Iridium Consulting Ltd.</t>
  </si>
  <si>
    <t>Alliance Traffic Group Inc.</t>
  </si>
  <si>
    <t>083CS0032</t>
  </si>
  <si>
    <t>Arda Cicek Engineering</t>
  </si>
  <si>
    <t>083CS0003</t>
  </si>
  <si>
    <t xml:space="preserve">Hatch Ltd. </t>
  </si>
  <si>
    <t>Finance and Risk Management Division</t>
  </si>
  <si>
    <t xml:space="preserve">STOB 60 and STOB 63- CONSULTING SERVICES - PROFESSIONAL, ADVISORY AND  INFORMATION SYSTEMS </t>
  </si>
  <si>
    <t>Frilan Appraisals LLP</t>
  </si>
  <si>
    <t>Gateway Land Services Ltd.</t>
  </si>
  <si>
    <t>R.F. Binnie &amp; Associates Ltd.</t>
  </si>
  <si>
    <t>R.F. Binnie &amp; Associates Ltd</t>
  </si>
  <si>
    <t>HDR Corporation</t>
  </si>
  <si>
    <t>Mott MacDonald Canada Ltd</t>
  </si>
  <si>
    <t>Transportation Investment Corporation - Fraser River Tunnel Project</t>
  </si>
  <si>
    <t>RAM Engineering Ltd.</t>
  </si>
  <si>
    <t>Transportation Investment Corporation - Surrey Langley Skytrain Project</t>
  </si>
  <si>
    <t>STOB 80 - SHARED COST ARRANGEMENTS</t>
  </si>
  <si>
    <t>2024/25 Quarter 2</t>
  </si>
  <si>
    <t>031CS5242</t>
  </si>
  <si>
    <t>045CS5428</t>
  </si>
  <si>
    <t>031CS5430</t>
  </si>
  <si>
    <t>065CS5427</t>
  </si>
  <si>
    <t>065CS5431</t>
  </si>
  <si>
    <t>065CS5432</t>
  </si>
  <si>
    <t>065CS5433</t>
  </si>
  <si>
    <t>031CS5380</t>
  </si>
  <si>
    <t>715CS5434</t>
  </si>
  <si>
    <t>070CS5429</t>
  </si>
  <si>
    <t>051CS5435</t>
  </si>
  <si>
    <t>051CS5437</t>
  </si>
  <si>
    <t>051CS5438</t>
  </si>
  <si>
    <t>051CS5439</t>
  </si>
  <si>
    <t>051CS5436</t>
  </si>
  <si>
    <t>051CS5441</t>
  </si>
  <si>
    <t>715CS5444</t>
  </si>
  <si>
    <t>051CS5442</t>
  </si>
  <si>
    <t>715CS5443</t>
  </si>
  <si>
    <t>049CS5446</t>
  </si>
  <si>
    <t>051CS5440</t>
  </si>
  <si>
    <t>031CS5385</t>
  </si>
  <si>
    <t>Vaco Canada V LP</t>
  </si>
  <si>
    <t>338249 BC Ltd dba Peninsula Property Management</t>
  </si>
  <si>
    <t>0995226 B.C. Ltd. dba Busch Procurement Advisory Service</t>
  </si>
  <si>
    <t>Project Faktory Consulting Group</t>
  </si>
  <si>
    <t>Charter Project Delivery Inc</t>
  </si>
  <si>
    <t>Diamond Land Consultants Inc</t>
  </si>
  <si>
    <t>GCP Property Consultants Ltd</t>
  </si>
  <si>
    <t>Iridium Consulting Ltd</t>
  </si>
  <si>
    <t>Gateway Land Services Inc</t>
  </si>
  <si>
    <t>DM Fourchalk Property Consultants Inc</t>
  </si>
  <si>
    <t>Turner &amp; Townsend Canada Inc</t>
  </si>
  <si>
    <t>Simmons Property Services Inc</t>
  </si>
  <si>
    <t>BTY Consultancy Group Inc</t>
  </si>
  <si>
    <t>Steer Davies Gleave North America Incorporated</t>
  </si>
  <si>
    <t>PCM Property Services Inc</t>
  </si>
  <si>
    <t>10059455 Canada Inc.</t>
  </si>
  <si>
    <t>Residential Property Management and Leasing Services for Lower Mainland</t>
  </si>
  <si>
    <t xml:space="preserve">As &amp; When IT Procurement Consultant Advisory Services </t>
  </si>
  <si>
    <t>As &amp; When Clean Transportation Strategic Planning General Services</t>
  </si>
  <si>
    <t>As &amp; When Business Analyst Services on the OnRouteBC (ORBC) Project and Information Management Branch Projects as Requested</t>
  </si>
  <si>
    <t>As &amp; When Property Negotiation Services for Major Projects</t>
  </si>
  <si>
    <t>As &amp; When Property Acquisition Services for Major Projects</t>
  </si>
  <si>
    <t>As &amp; When Cost Estimating Services and Cost Management Services</t>
  </si>
  <si>
    <t>As &amp; When Special Advisor and Project Manager for Provincial Guidelines for Station Integration with Transit-Oriented Development</t>
  </si>
  <si>
    <t>As &amp; When Quality Assurance/Quality Control Lead Services on Property Information Management System (PIMS), Electronic Development Approval System (eDAS), Housing and Other Projects</t>
  </si>
  <si>
    <t>832CS2099</t>
  </si>
  <si>
    <t>871CS2101</t>
  </si>
  <si>
    <t>872CS2102</t>
  </si>
  <si>
    <t>872CS2103</t>
  </si>
  <si>
    <t>872CS2104</t>
  </si>
  <si>
    <t>872CS2105</t>
  </si>
  <si>
    <t>872CS2112</t>
  </si>
  <si>
    <t>872CS2114</t>
  </si>
  <si>
    <t>831CS2106</t>
  </si>
  <si>
    <t>812CS2108</t>
  </si>
  <si>
    <t>831CS2107</t>
  </si>
  <si>
    <t>Associated Engineering (B.C.) Ltd.</t>
  </si>
  <si>
    <t>RAM Engineering Ltd. Dba RAM</t>
  </si>
  <si>
    <t>Associated Engineering (BC) Ltd.</t>
  </si>
  <si>
    <t>Associated Engineering (Ltd.)</t>
  </si>
  <si>
    <t>As &amp; When Structural In-Plant Quality Assurance Services</t>
  </si>
  <si>
    <t xml:space="preserve">Independent Engineering Services - Highway 1 264th Street Interchange </t>
  </si>
  <si>
    <t>As &amp; When General Engineering Services for Bridge Impact Structural Engineering Assignments</t>
  </si>
  <si>
    <t>Engineering Services for Highway 8 Reinstatement Projects D &amp; E, Sites 12 to 19 Multi-Disciplinary Design Team</t>
  </si>
  <si>
    <t>331CS1178</t>
  </si>
  <si>
    <t>354CS1224</t>
  </si>
  <si>
    <t>354CS1225</t>
  </si>
  <si>
    <t>354CS1226</t>
  </si>
  <si>
    <t>354CS1227</t>
  </si>
  <si>
    <t>354CS1228</t>
  </si>
  <si>
    <t>353CS1120</t>
  </si>
  <si>
    <t>A.C.L. Construction Ltd.</t>
  </si>
  <si>
    <t>As &amp; When Required Day Labour Supervision Services - Peace District</t>
  </si>
  <si>
    <t>As &amp; When Required Project Management Services in the Northern Region</t>
  </si>
  <si>
    <t>As &amp; When Transportation Planning Services - Northern Region</t>
  </si>
  <si>
    <t>MOTI - Integrated Transportation and Infrastructure Service Division, Engineering Branch</t>
  </si>
  <si>
    <t>MOTI - Integrated Transportation &amp; Infrastructure Services Division, Major Projects Branch</t>
  </si>
  <si>
    <t>253LM213498</t>
  </si>
  <si>
    <t>253LM485958</t>
  </si>
  <si>
    <t>253LM545269</t>
  </si>
  <si>
    <t>262LM654079</t>
  </si>
  <si>
    <t>268LM506695</t>
  </si>
  <si>
    <t>STITES CONSULTING INC.</t>
  </si>
  <si>
    <t>As &amp; When Property Negotiation Agent Services</t>
  </si>
  <si>
    <t>Traffic Control Services - Quesnel Hydraulic Road Slide</t>
  </si>
  <si>
    <t>Traffic Control Services - Cuisson Creek</t>
  </si>
  <si>
    <t>253CS1958</t>
  </si>
  <si>
    <t>253CS1959</t>
  </si>
  <si>
    <t>253CS1960</t>
  </si>
  <si>
    <t>253CS1961</t>
  </si>
  <si>
    <t>253CS1953</t>
  </si>
  <si>
    <t>253CS1954</t>
  </si>
  <si>
    <t>253CS1955</t>
  </si>
  <si>
    <t>253CS1956</t>
  </si>
  <si>
    <t>253CS1957</t>
  </si>
  <si>
    <t>257CS1962</t>
  </si>
  <si>
    <t>257CS1963</t>
  </si>
  <si>
    <t>257CS1964</t>
  </si>
  <si>
    <t>257CS1965</t>
  </si>
  <si>
    <t>257CS1966</t>
  </si>
  <si>
    <t>257CS1967</t>
  </si>
  <si>
    <t>257CS1968</t>
  </si>
  <si>
    <t>ProLogic Property Services</t>
  </si>
  <si>
    <t>Shuswap Land Services Ltd.</t>
  </si>
  <si>
    <t>Steven Kosa</t>
  </si>
  <si>
    <t>As &amp; When Property Negotiation Services Southern Interior Region</t>
  </si>
  <si>
    <t>As &amp; When Southern Interior Region Planning Support Services</t>
  </si>
  <si>
    <t>Construction Supervision &amp; Contract Administration Services Highway 1 Mount Lehman Interchange</t>
  </si>
  <si>
    <t>As &amp; When Road Construction Supervision Services of Contracts Works throughout the Province</t>
  </si>
  <si>
    <t>Construction Supervision and Contract Administration Services of Highway 1 McKenzie Interchange to Colwood Interchange</t>
  </si>
  <si>
    <t>153CS1290</t>
  </si>
  <si>
    <t>153CS1291</t>
  </si>
  <si>
    <t>153CS1292</t>
  </si>
  <si>
    <t>David Hill and Associates Consulting Ltd.</t>
  </si>
  <si>
    <t>Lorna Andreychuk</t>
  </si>
  <si>
    <t>Milestone Property Services Ltd.</t>
  </si>
  <si>
    <t>Zenith Appraisal and Consulting Ltd.</t>
  </si>
  <si>
    <t>As &amp; When Property Administration Consultant for South Coast Region</t>
  </si>
  <si>
    <t>Blue Pine Enterprises Ltd.</t>
  </si>
  <si>
    <t xml:space="preserve">AMENDMENT #1 2024-09-18 Completion date extended to 2025-09-30. Increase $ value in exercising 1st of 3 stipulated Options to Renew term. </t>
  </si>
  <si>
    <t>038CS132340</t>
  </si>
  <si>
    <t>038CS133228</t>
  </si>
  <si>
    <t>Greenline Marine Inc.</t>
  </si>
  <si>
    <t>3GA Marine Ltd.</t>
  </si>
  <si>
    <t>851LM404141</t>
  </si>
  <si>
    <t>Trans Tech Data Services (1992) Ltd.</t>
  </si>
  <si>
    <t>MOTI - Highways and Regional Services Division</t>
  </si>
  <si>
    <t>711LM900524</t>
  </si>
  <si>
    <t>711LM856121</t>
  </si>
  <si>
    <t>Short Count Data Collection in the Southern Interior Region</t>
  </si>
  <si>
    <t>Short Count Data Collection in Kootenay Area</t>
  </si>
  <si>
    <t>MOTI - Finance and Risk Management Division, Highway Reinstatement Program</t>
  </si>
  <si>
    <t>As &amp; When Expert Marine Operations Services</t>
  </si>
  <si>
    <t>MOTI - Policy, Programs and Partnerships Division, Clean Transportation &amp; Programs Branch</t>
  </si>
  <si>
    <t>083CS0073</t>
  </si>
  <si>
    <t>083CS0072</t>
  </si>
  <si>
    <t>Charter Project Delivery Inc.</t>
  </si>
  <si>
    <t>Arda Cicek Professional Engineering Corporation</t>
  </si>
  <si>
    <t>083CS0069</t>
  </si>
  <si>
    <t>083CS0070</t>
  </si>
  <si>
    <t>Belyea Consulting Inc.</t>
  </si>
  <si>
    <t>RMD Construction Management Services</t>
  </si>
  <si>
    <t xml:space="preserve">AMENDMENT#2 2024-07-29 Completion date extended to 2025-07-30. Increase $ value in exercising 1st of 3 stipulated Options to Renew term. </t>
  </si>
  <si>
    <t>AMENDMENT#4 2024-07-30 Increase $ value in support of 2nd and final stipulated Option to Renew term as exercised in amendment #3. Completion date extended in previous amendment to 2024-05-01. Previous amendments for increased $ value of $185,000.</t>
  </si>
  <si>
    <t>253LM054837</t>
  </si>
  <si>
    <t>GCP Property Consultants Ltd.</t>
  </si>
  <si>
    <t>As &amp; When Property Negotiation Services - Southern Interior Region</t>
  </si>
  <si>
    <t>MOTI - Finance and Risk Management Division, Financial Management, Planning &amp; Programming</t>
  </si>
  <si>
    <t>Owner's Engineer</t>
  </si>
  <si>
    <t>Construction Director for Surrey Langley SkyTrain Project</t>
  </si>
  <si>
    <t>086CS0003</t>
  </si>
  <si>
    <t>086CS0093</t>
  </si>
  <si>
    <t>1480941 BC Ltd.</t>
  </si>
  <si>
    <t>086CS0071</t>
  </si>
  <si>
    <t>086CS0030</t>
  </si>
  <si>
    <t>086CS0024</t>
  </si>
  <si>
    <t>086CS0027</t>
  </si>
  <si>
    <t>086CS0029</t>
  </si>
  <si>
    <t>086CS0028</t>
  </si>
  <si>
    <t>086CS0022</t>
  </si>
  <si>
    <t>Golder Associates</t>
  </si>
  <si>
    <t>TyPlan Consulting</t>
  </si>
  <si>
    <t>COWI North America Ltd.</t>
  </si>
  <si>
    <t>Two Worlds Consulting Ltd.</t>
  </si>
  <si>
    <t>Transportation Investment Corporation -  Steveston Interchange Project</t>
  </si>
  <si>
    <t xml:space="preserve">Construction Supervision Services for the Highway 99 Transit and Cycling Improvements Project </t>
  </si>
  <si>
    <t xml:space="preserve">As &amp; When Environmental Services </t>
  </si>
  <si>
    <t>As &amp; When Marine Navigation Advisory Services</t>
  </si>
  <si>
    <t>As &amp; When Owner's Engineering Service (Immersed Tube Tunnel)</t>
  </si>
  <si>
    <t>As &amp; When Owner's Engineering Service (Highway and Civil Work)</t>
  </si>
  <si>
    <t>As &amp; When Hydrotechnical and River Hydraulics Services</t>
  </si>
  <si>
    <t>As &amp; When Marine Construction Advisory Services</t>
  </si>
  <si>
    <t>As &amp; When Indigenous Engagement Services</t>
  </si>
  <si>
    <t>Project and Stakeholder Management Advisor for Surrey Langley Skytrain Project</t>
  </si>
  <si>
    <t>Independent Engineer Services</t>
  </si>
  <si>
    <t>155CS1216</t>
  </si>
  <si>
    <t>831CS2100</t>
  </si>
  <si>
    <t>Structural Construction Supervision Services for the Dewdney Bridge Replacement</t>
  </si>
  <si>
    <t>New Contract
Not previously reported.</t>
  </si>
  <si>
    <t>AMENDMENT #5 2024-07-09 Completion date extended to 2025-07-11. Completion date extended in previous amendments to 2023-07-11 and 2024-07-11. Increase $ value in exercising 3rd and final stipulated Option to Renew term. Previous amendments for increased $ value of $284,000.</t>
  </si>
  <si>
    <t>Construction Monitor - Rapid Transit and Elevated Guideways</t>
  </si>
  <si>
    <t>MOTI - Transportation Investment Corporation - Fraser River Tunnel Project / Steveston Interchange Project</t>
  </si>
  <si>
    <t>TransLink contract assigned to TI Corp. AMENDMENT #17 2024-07-19 Completion date extended to 2025-06-30. Increase $ value to provide continued technical support for project implementation stage (construction). Completion date extended in previous amendments to 2023-12-31, 2024-04-30, and 2024-06-30. Previous amendments for $ value increase of $15,671,478.00.</t>
  </si>
  <si>
    <t xml:space="preserve">AMENDMENT #3 2023-04-05 Not previously reported. Increase $ value to provide paving supervision services for two major works contracts. AMENDMENT #4 2023-07-28 Not previously reported. Increase $ value to provide quality assurance team oversight and supervision services. AMENDMENT #6 2023-02-15 Not previously reported. Increase $ value in support of 1st and only stipulated Option to Renew term as exercised in Amendment #5. </t>
  </si>
  <si>
    <t>AMENDMENT #2 2024-07-15 Increase $ value due to requirements by regulators to accommodate enhanced navigation simulations and increase in engagement with Fraser River marine users. Previous amendment for increased $ value of $498,000.</t>
  </si>
  <si>
    <t>AMENDMENT #2 2024-05-21 Not previously reported. Increase $ value to support the provision of Owner's Engineer Services (ITT) through to the completion of the Design Early Works Agreement (DEWA) phase.</t>
  </si>
  <si>
    <t>AMENDMENT #3 2024-02-22 Not previously reported. Increase $ value to accommodate updated project delivery model and provision of support services during Design Early Works Agreement (DEWA) and construction phases.</t>
  </si>
  <si>
    <t>AMENDMENT #1 2024-07-18 Increase $ value to support the provision of Owner's Engineer marine construction advisory services through to completion of Design Early Works Agreement (DEWA) phase.</t>
  </si>
  <si>
    <t>AMENDMENT #1 2024-07-02 Increase $ value to support the provision of Owner's Engineer hydrotechnical and river hydraulic services to the completion of Design Early Works Agreement (DEWA) phase.</t>
  </si>
  <si>
    <t>AMENDMENT #1 2024-08-14 Not previously reported.  Completion date extended to 2024-03-31. Increase $ value to provide advisory services due to change in direction. AMENDMENT #3 2024-07-25 Increase $ value to allow final completion of services. Completion date extended in previous amendment to 2024-06-30. Previous amendment for increased $ value of $76,100.</t>
  </si>
  <si>
    <t xml:space="preserve">AMENDMENT #2 2024-03-19 Not previously reported. Increase $ value  to accommodate scheduling changes and comprehensive First Nations participation. AMENDMENT #3 2024-08-28 Increase $ value in response to First Nations feedback and change in regulatory requirements. </t>
  </si>
  <si>
    <t>065OA132689</t>
  </si>
  <si>
    <t>MOTI - Policy, Programs &amp; Partnerships Division</t>
  </si>
  <si>
    <t>Scy Society For Children And Youth Of BC</t>
  </si>
  <si>
    <t>80 Shared Cost Arrangements</t>
  </si>
  <si>
    <t>Walking And Biking School Bus Programming</t>
  </si>
  <si>
    <t>600 Other purchase process</t>
  </si>
  <si>
    <t>065OA124345</t>
  </si>
  <si>
    <t>Go By Bike BC Society</t>
  </si>
  <si>
    <t>Fall 2022, Winter 2023 And Spring 2023 Gobybike Weeks</t>
  </si>
  <si>
    <t>065OA127210</t>
  </si>
  <si>
    <t>Scrap-It</t>
  </si>
  <si>
    <t>E-bike Incentive Program. Design, Implementation &amp; Administration Of An Income-Qualified Program</t>
  </si>
  <si>
    <t>065OA124173A</t>
  </si>
  <si>
    <t>Hub Cycling</t>
  </si>
  <si>
    <t>Everyone Rides Grade 4-5 Program</t>
  </si>
  <si>
    <t>065OA124265</t>
  </si>
  <si>
    <t>BC Trucking Association</t>
  </si>
  <si>
    <t>Heavy Duty Vehicle Efficiency Program (Year 4)  (Notice Of Intent Number Noi - 5506504-5)</t>
  </si>
  <si>
    <t>Amendment #4   Increase of $3, 000,000 value and  extend term  to Sept  30, 2025 in support of  option To renew term.</t>
  </si>
  <si>
    <t>Amendment #4   Increase of $900,000 value and  extend term  to Sept  30, 2025  in support of  option to renew term.</t>
  </si>
  <si>
    <t>Amendment #4   Increase of $821,500 value per agreement contribution model requirements</t>
  </si>
  <si>
    <t>Amendment #4   Increase of $500,000 value and  extends term to August  31, 2025  in support of  option to renew term.</t>
  </si>
  <si>
    <t>AMENDMENT #2 2024-08-14 Completion date extended to 2025-01-31. Increase $ value to provide continuing corridor planning, business case, and other supports related to Highway 16 Haida Gwaii Shoreline Protection Study and Fulton River Bridge. Completion date extended in previous amendment to 2024-07-31. Previous amendment for increased $ value of $250,000.</t>
  </si>
  <si>
    <t>AMENDMENT #4 2024-09-04 Increase $ value to add consulting capacity to continue services for Taylor Bridge and Road Tenure Resolution files through to completion of project. Completion date extended in previous amendment to 2024-05-01 and 2025-05-01 in exercising first and second of two stipulated Options to Renew term. Previous amendments for increased $ value of $200,000.</t>
  </si>
  <si>
    <t>Koivisto's Sales &amp; Service (1964) Ltd.</t>
  </si>
  <si>
    <t>As &amp; When Cost Estimating and Cost Management Services</t>
  </si>
  <si>
    <t>Integrated Project Solution Services (IPS) Financial Risk and Controls Review</t>
  </si>
  <si>
    <t>As &amp; When Water Resources Engineering Services for Highway Design and Geomatics</t>
  </si>
  <si>
    <t>Hand Clearing of Vegetation for trail Access for Surrey Bend Offsetting Project</t>
  </si>
  <si>
    <t>Commercial and Contracts Manager for Fraser River Tunnel Project</t>
  </si>
  <si>
    <t>AMENDMENT #1 2022-04-15 Not previously reported. Increase $ value to accommodate provision of opportunities for Indigenous groups to participate in the delivery of environmental services in accordance with contract terms. AMENDMENT #6 Not previously reported. Increase $ value for continued environmental services to support Fraser River Tunnel Project delivery.</t>
  </si>
  <si>
    <t>EXP Services Inc.</t>
  </si>
  <si>
    <t>AMENDMENT#2 2024-07-04 Increase $ value in support of 1st and only stipulated Option to Renew term as exercised in amendment #1. Completion date extended in previous amendment to 2025-03-31.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</si>
</sst>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1009]mmmm\ d\,\ yyyy;@"/>
    <numFmt numFmtId="165" formatCode="_(&quot;$&quot;* #,##0.00_);_(&quot;$&quot;* \(#,##0.00\);_(&quot;$&quot;* &quot;-&quot;??_);_(@_)"/>
    <numFmt numFmtId="166" formatCode="_-[$$-1009]* #,##0_-;\-[$$-1009]* #,##0_-;_-[$$-1009]* &quot;-&quot;??_-;_-@_-"/>
    <numFmt numFmtId="167" formatCode="yyyy/mm/dd;@"/>
    <numFmt numFmtId="168" formatCode="_-&quot;$&quot;* #,##0_-;\-&quot;$&quot;* #,##0_-;_-&quot;$&quot;* &quot;-&quot;??_-;_-@_-"/>
  </numFmts>
  <fonts count="18"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1"/>
      <name val="Calibri"/>
      <family val="2"/>
    </font>
    <font>
      <sz val="10"/>
      <color theme="1"/>
      <name val="Arial"/>
      <family val="2"/>
    </font>
    <font>
      <sz val="16"/>
      <name val="Calibri"/>
      <family val="2"/>
      <scheme val="minor"/>
    </font>
    <font>
      <sz val="11"/>
      <name val="Calibri"/>
      <family val="2"/>
      <scheme val="minor"/>
    </font>
    <font>
      <b/>
      <sz val="16"/>
      <name val="Calibri"/>
      <family val="2"/>
      <scheme val="minor"/>
    </font>
    <font>
      <sz val="10"/>
      <color theme="5" tint="-0.249977111117893"/>
      <name val="Arial"/>
      <family val="2"/>
    </font>
    <font>
      <sz val="10"/>
      <color rgb="FF000000"/>
      <name val="Arial"/>
      <family val="2"/>
    </font>
    <font>
      <sz val="11"/>
      <color rgb="FF000000"/>
      <name val="Calibri"/>
      <family val="2"/>
    </font>
  </fonts>
  <fills count="1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rgb="FFFFFF00"/>
        <bgColor indexed="64"/>
      </patternFill>
    </fill>
    <fill>
      <patternFill patternType="solid">
        <fgColor rgb="FFFFFF99"/>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rgb="FFFFFF99"/>
        <bgColor rgb="FF000000"/>
      </patternFill>
    </fill>
    <fill>
      <patternFill patternType="solid">
        <fgColor theme="3" tint="0.59999389629810485"/>
        <bgColor indexed="64"/>
      </patternFill>
    </fill>
    <fill>
      <patternFill patternType="solid">
        <fgColor theme="3" tint="0.59999389629810485"/>
        <bgColor rgb="FF000000"/>
      </patternFill>
    </fill>
    <fill>
      <patternFill patternType="solid">
        <fgColor rgb="FFFFF1C5"/>
        <bgColor indexed="64"/>
      </patternFill>
    </fill>
  </fills>
  <borders count="1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style="thin">
        <color indexed="64"/>
      </left>
      <right style="thin">
        <color theme="1"/>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rgb="FF000000"/>
      </right>
      <top/>
      <bottom style="medium">
        <color indexed="64"/>
      </bottom>
      <diagonal/>
    </border>
  </borders>
  <cellStyleXfs count="10">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cellStyleXfs>
  <cellXfs count="117">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5" fillId="3" borderId="3" xfId="0" applyFont="1" applyFill="1" applyBorder="1" applyAlignment="1">
      <alignment horizontal="left" vertical="center" wrapText="1"/>
    </xf>
    <xf numFmtId="0" fontId="0" fillId="0" borderId="0" xfId="0" applyAlignment="1">
      <alignment horizontal="left"/>
    </xf>
    <xf numFmtId="0" fontId="9" fillId="0" borderId="0" xfId="0" applyFont="1" applyAlignment="1">
      <alignment horizontal="center" wrapText="1"/>
    </xf>
    <xf numFmtId="0" fontId="9" fillId="8" borderId="7" xfId="0" applyFont="1" applyFill="1" applyBorder="1" applyAlignment="1">
      <alignment horizontal="center" wrapText="1"/>
    </xf>
    <xf numFmtId="0" fontId="0" fillId="0" borderId="0" xfId="0"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horizontal="left"/>
    </xf>
    <xf numFmtId="0" fontId="11" fillId="4" borderId="8" xfId="0" applyFont="1" applyFill="1" applyBorder="1" applyAlignment="1">
      <alignment horizontal="center" wrapText="1"/>
    </xf>
    <xf numFmtId="0" fontId="9" fillId="4" borderId="8" xfId="0" applyFont="1" applyFill="1" applyBorder="1" applyAlignment="1">
      <alignment horizontal="center" wrapText="1"/>
    </xf>
    <xf numFmtId="0" fontId="9" fillId="11" borderId="8" xfId="0" applyFont="1" applyFill="1" applyBorder="1" applyAlignment="1">
      <alignment horizontal="center" wrapText="1"/>
    </xf>
    <xf numFmtId="0" fontId="11" fillId="9" borderId="8" xfId="0" applyFont="1" applyFill="1" applyBorder="1" applyAlignment="1">
      <alignment horizontal="center" wrapText="1"/>
    </xf>
    <xf numFmtId="0" fontId="9" fillId="7" borderId="8" xfId="0" applyFont="1" applyFill="1" applyBorder="1" applyAlignment="1">
      <alignment horizontal="center" wrapText="1"/>
    </xf>
    <xf numFmtId="0" fontId="11" fillId="7" borderId="8" xfId="0" applyFont="1" applyFill="1" applyBorder="1" applyAlignment="1">
      <alignment horizontal="center" wrapText="1"/>
    </xf>
    <xf numFmtId="164" fontId="12" fillId="6" borderId="9" xfId="0" applyNumberFormat="1" applyFont="1" applyFill="1" applyBorder="1" applyAlignment="1">
      <alignment vertical="center"/>
    </xf>
    <xf numFmtId="164" fontId="12" fillId="6" borderId="10" xfId="0" applyNumberFormat="1" applyFont="1" applyFill="1" applyBorder="1" applyAlignment="1">
      <alignment vertical="center"/>
    </xf>
    <xf numFmtId="164" fontId="13" fillId="0" borderId="10" xfId="0" applyNumberFormat="1" applyFont="1" applyBorder="1"/>
    <xf numFmtId="0" fontId="13" fillId="0" borderId="10" xfId="0" applyFont="1" applyBorder="1"/>
    <xf numFmtId="164" fontId="14" fillId="6" borderId="9" xfId="0" applyNumberFormat="1" applyFont="1" applyFill="1" applyBorder="1" applyAlignment="1">
      <alignment vertical="center"/>
    </xf>
    <xf numFmtId="0" fontId="9" fillId="13" borderId="8" xfId="0" applyFont="1" applyFill="1" applyBorder="1" applyAlignment="1">
      <alignment horizontal="center" wrapText="1"/>
    </xf>
    <xf numFmtId="0" fontId="9" fillId="9" borderId="8" xfId="0" applyFont="1" applyFill="1" applyBorder="1" applyAlignment="1">
      <alignment horizontal="center" wrapText="1"/>
    </xf>
    <xf numFmtId="166" fontId="11" fillId="0" borderId="0" xfId="0" applyNumberFormat="1" applyFont="1" applyAlignment="1">
      <alignment horizontal="center"/>
    </xf>
    <xf numFmtId="44" fontId="0" fillId="0" borderId="0" xfId="2" applyFont="1"/>
    <xf numFmtId="168" fontId="0" fillId="0" borderId="0" xfId="2" applyNumberFormat="1" applyFont="1"/>
    <xf numFmtId="14" fontId="9" fillId="4" borderId="8" xfId="0" applyNumberFormat="1" applyFont="1" applyFill="1" applyBorder="1" applyAlignment="1">
      <alignment horizontal="center" wrapText="1"/>
    </xf>
    <xf numFmtId="166" fontId="9" fillId="4" borderId="8" xfId="4" applyNumberFormat="1" applyFont="1" applyFill="1" applyBorder="1" applyAlignment="1">
      <alignment horizontal="center" wrapText="1"/>
    </xf>
    <xf numFmtId="166" fontId="11" fillId="4" borderId="8" xfId="0" applyNumberFormat="1" applyFont="1" applyFill="1" applyBorder="1" applyAlignment="1">
      <alignment horizontal="center" wrapText="1"/>
    </xf>
    <xf numFmtId="0" fontId="9" fillId="4" borderId="8" xfId="0" applyFont="1" applyFill="1" applyBorder="1" applyAlignment="1">
      <alignment horizontal="left" wrapText="1"/>
    </xf>
    <xf numFmtId="166" fontId="9" fillId="4" borderId="8" xfId="0" applyNumberFormat="1" applyFont="1" applyFill="1" applyBorder="1" applyAlignment="1">
      <alignment horizontal="center" wrapText="1"/>
    </xf>
    <xf numFmtId="49" fontId="9" fillId="4" borderId="8" xfId="0" applyNumberFormat="1" applyFont="1" applyFill="1" applyBorder="1" applyAlignment="1">
      <alignment horizontal="center" wrapText="1"/>
    </xf>
    <xf numFmtId="14" fontId="11" fillId="4" borderId="8" xfId="0" applyNumberFormat="1" applyFont="1" applyFill="1" applyBorder="1" applyAlignment="1">
      <alignment horizontal="center" wrapText="1"/>
    </xf>
    <xf numFmtId="166" fontId="11" fillId="4" borderId="8" xfId="4" applyNumberFormat="1" applyFont="1" applyFill="1" applyBorder="1" applyAlignment="1">
      <alignment horizontal="center" wrapText="1"/>
    </xf>
    <xf numFmtId="0" fontId="11" fillId="4" borderId="8" xfId="0" applyFont="1" applyFill="1" applyBorder="1" applyAlignment="1">
      <alignment horizontal="left" wrapText="1"/>
    </xf>
    <xf numFmtId="167" fontId="9" fillId="4" borderId="8" xfId="0" applyNumberFormat="1" applyFont="1" applyFill="1" applyBorder="1" applyAlignment="1">
      <alignment horizontal="center" wrapText="1"/>
    </xf>
    <xf numFmtId="167" fontId="9" fillId="4" borderId="7" xfId="0" applyNumberFormat="1" applyFont="1" applyFill="1" applyBorder="1" applyAlignment="1">
      <alignment horizontal="center" wrapText="1"/>
    </xf>
    <xf numFmtId="0" fontId="9" fillId="4" borderId="7" xfId="0" applyFont="1" applyFill="1" applyBorder="1" applyAlignment="1">
      <alignment horizontal="left" wrapText="1"/>
    </xf>
    <xf numFmtId="14" fontId="9" fillId="11" borderId="8" xfId="0" applyNumberFormat="1" applyFont="1" applyFill="1" applyBorder="1" applyAlignment="1">
      <alignment horizontal="center" wrapText="1"/>
    </xf>
    <xf numFmtId="166" fontId="9" fillId="11" borderId="8" xfId="4" applyNumberFormat="1" applyFont="1" applyFill="1" applyBorder="1" applyAlignment="1">
      <alignment horizontal="center" wrapText="1"/>
    </xf>
    <xf numFmtId="166" fontId="9" fillId="11" borderId="8" xfId="0" applyNumberFormat="1" applyFont="1" applyFill="1" applyBorder="1" applyAlignment="1">
      <alignment horizontal="center" wrapText="1"/>
    </xf>
    <xf numFmtId="1" fontId="9" fillId="11" borderId="8" xfId="0" applyNumberFormat="1" applyFont="1" applyFill="1" applyBorder="1" applyAlignment="1">
      <alignment horizontal="center" wrapText="1"/>
    </xf>
    <xf numFmtId="0" fontId="9" fillId="11" borderId="8" xfId="0" applyFont="1" applyFill="1" applyBorder="1" applyAlignment="1">
      <alignment horizontal="left" wrapText="1"/>
    </xf>
    <xf numFmtId="14" fontId="9" fillId="9" borderId="8" xfId="0" applyNumberFormat="1" applyFont="1" applyFill="1" applyBorder="1" applyAlignment="1">
      <alignment horizontal="center" wrapText="1"/>
    </xf>
    <xf numFmtId="166" fontId="9" fillId="9" borderId="8" xfId="4" applyNumberFormat="1" applyFont="1" applyFill="1" applyBorder="1" applyAlignment="1">
      <alignment horizontal="center" wrapText="1"/>
    </xf>
    <xf numFmtId="166" fontId="9" fillId="9" borderId="8" xfId="0" applyNumberFormat="1" applyFont="1" applyFill="1" applyBorder="1" applyAlignment="1">
      <alignment horizontal="center" wrapText="1"/>
    </xf>
    <xf numFmtId="0" fontId="9" fillId="9" borderId="8" xfId="0" applyFont="1" applyFill="1" applyBorder="1" applyAlignment="1">
      <alignment horizontal="left" wrapText="1"/>
    </xf>
    <xf numFmtId="14" fontId="9" fillId="13" borderId="8" xfId="0" applyNumberFormat="1" applyFont="1" applyFill="1" applyBorder="1" applyAlignment="1">
      <alignment horizontal="center" wrapText="1"/>
    </xf>
    <xf numFmtId="166" fontId="9" fillId="13" borderId="8" xfId="4" applyNumberFormat="1" applyFont="1" applyFill="1" applyBorder="1" applyAlignment="1">
      <alignment horizontal="center" wrapText="1"/>
    </xf>
    <xf numFmtId="166" fontId="9" fillId="13" borderId="8" xfId="0" applyNumberFormat="1" applyFont="1" applyFill="1" applyBorder="1" applyAlignment="1">
      <alignment horizontal="center" wrapText="1"/>
    </xf>
    <xf numFmtId="0" fontId="11" fillId="13" borderId="8" xfId="0" applyFont="1" applyFill="1" applyBorder="1" applyAlignment="1">
      <alignment horizontal="center" wrapText="1"/>
    </xf>
    <xf numFmtId="0" fontId="9" fillId="13" borderId="8" xfId="0" applyFont="1" applyFill="1" applyBorder="1" applyAlignment="1">
      <alignment horizontal="left" wrapText="1"/>
    </xf>
    <xf numFmtId="14" fontId="9" fillId="7" borderId="8" xfId="0" applyNumberFormat="1" applyFont="1" applyFill="1" applyBorder="1" applyAlignment="1">
      <alignment horizontal="center" wrapText="1"/>
    </xf>
    <xf numFmtId="166" fontId="9" fillId="7" borderId="8" xfId="4" applyNumberFormat="1" applyFont="1" applyFill="1" applyBorder="1" applyAlignment="1">
      <alignment horizontal="center" wrapText="1"/>
    </xf>
    <xf numFmtId="166" fontId="9" fillId="7" borderId="8" xfId="0" applyNumberFormat="1" applyFont="1" applyFill="1" applyBorder="1" applyAlignment="1">
      <alignment horizontal="center" wrapText="1"/>
    </xf>
    <xf numFmtId="0" fontId="9" fillId="7" borderId="8" xfId="0" applyFont="1" applyFill="1" applyBorder="1" applyAlignment="1">
      <alignment horizontal="left" wrapText="1"/>
    </xf>
    <xf numFmtId="166" fontId="11" fillId="7" borderId="8" xfId="0" applyNumberFormat="1" applyFont="1" applyFill="1" applyBorder="1" applyAlignment="1">
      <alignment horizontal="center" wrapText="1"/>
    </xf>
    <xf numFmtId="166" fontId="9" fillId="7" borderId="8" xfId="5" applyNumberFormat="1" applyFont="1" applyFill="1" applyBorder="1" applyAlignment="1">
      <alignment horizontal="center" wrapText="1"/>
    </xf>
    <xf numFmtId="167" fontId="9" fillId="7" borderId="8" xfId="0" applyNumberFormat="1" applyFont="1" applyFill="1" applyBorder="1" applyAlignment="1">
      <alignment horizontal="center" wrapText="1"/>
    </xf>
    <xf numFmtId="14" fontId="9" fillId="9" borderId="8" xfId="6" applyNumberFormat="1" applyFill="1" applyBorder="1" applyAlignment="1">
      <alignment horizontal="center" wrapText="1"/>
    </xf>
    <xf numFmtId="0" fontId="9" fillId="9" borderId="8" xfId="6" applyFill="1" applyBorder="1" applyAlignment="1">
      <alignment horizontal="center" wrapText="1"/>
    </xf>
    <xf numFmtId="166" fontId="11" fillId="9" borderId="8" xfId="0" applyNumberFormat="1" applyFont="1" applyFill="1" applyBorder="1" applyAlignment="1">
      <alignment horizontal="center" wrapText="1"/>
    </xf>
    <xf numFmtId="0" fontId="11" fillId="9" borderId="8" xfId="0" applyFont="1" applyFill="1" applyBorder="1" applyAlignment="1">
      <alignment horizontal="left" wrapText="1"/>
    </xf>
    <xf numFmtId="0" fontId="9" fillId="0" borderId="0" xfId="0" applyFont="1" applyAlignment="1">
      <alignment wrapText="1"/>
    </xf>
    <xf numFmtId="0" fontId="11" fillId="0" borderId="0" xfId="0" applyFont="1" applyAlignment="1">
      <alignment horizontal="center" wrapText="1"/>
    </xf>
    <xf numFmtId="0" fontId="11" fillId="0" borderId="0" xfId="0" applyFont="1" applyAlignment="1">
      <alignment horizontal="left" wrapText="1"/>
    </xf>
    <xf numFmtId="0" fontId="9" fillId="0" borderId="0" xfId="0" applyFont="1" applyAlignment="1">
      <alignment horizontal="left" wrapText="1"/>
    </xf>
    <xf numFmtId="0" fontId="0" fillId="0" borderId="0" xfId="0" applyAlignment="1">
      <alignment wrapText="1"/>
    </xf>
    <xf numFmtId="0" fontId="15" fillId="0" borderId="0" xfId="0" applyFont="1" applyAlignment="1">
      <alignment horizontal="left" wrapText="1"/>
    </xf>
    <xf numFmtId="14" fontId="9" fillId="8" borderId="7" xfId="0" applyNumberFormat="1" applyFont="1" applyFill="1" applyBorder="1" applyAlignment="1">
      <alignment horizontal="center" wrapText="1"/>
    </xf>
    <xf numFmtId="166" fontId="9" fillId="8" borderId="7" xfId="4" applyNumberFormat="1" applyFont="1" applyFill="1" applyBorder="1" applyAlignment="1">
      <alignment horizontal="center" wrapText="1"/>
    </xf>
    <xf numFmtId="166" fontId="11" fillId="8" borderId="7" xfId="0" applyNumberFormat="1" applyFont="1" applyFill="1" applyBorder="1" applyAlignment="1">
      <alignment horizontal="center" wrapText="1"/>
    </xf>
    <xf numFmtId="0" fontId="16" fillId="8" borderId="7" xfId="0" applyFont="1" applyFill="1" applyBorder="1" applyAlignment="1">
      <alignment horizontal="left" wrapText="1"/>
    </xf>
    <xf numFmtId="0" fontId="9" fillId="8" borderId="7" xfId="0" applyFont="1" applyFill="1" applyBorder="1" applyAlignment="1">
      <alignment horizontal="left" wrapText="1"/>
    </xf>
    <xf numFmtId="0" fontId="9" fillId="8" borderId="8" xfId="0" applyFont="1" applyFill="1" applyBorder="1" applyAlignment="1">
      <alignment horizontal="left" wrapText="1"/>
    </xf>
    <xf numFmtId="166" fontId="11" fillId="8" borderId="7" xfId="2" applyNumberFormat="1" applyFont="1" applyFill="1" applyBorder="1" applyAlignment="1">
      <alignment horizontal="center" wrapText="1"/>
    </xf>
    <xf numFmtId="0" fontId="11" fillId="8" borderId="7" xfId="0" applyFont="1" applyFill="1" applyBorder="1" applyAlignment="1">
      <alignment horizontal="center" wrapText="1"/>
    </xf>
    <xf numFmtId="166" fontId="9" fillId="8" borderId="7" xfId="1" applyNumberFormat="1" applyFont="1" applyFill="1" applyBorder="1" applyAlignment="1">
      <alignment horizontal="center" wrapText="1"/>
    </xf>
    <xf numFmtId="0" fontId="11" fillId="8" borderId="7" xfId="0" applyFont="1" applyFill="1" applyBorder="1" applyAlignment="1">
      <alignment horizontal="left" wrapText="1"/>
    </xf>
    <xf numFmtId="14" fontId="11" fillId="8" borderId="7" xfId="0" applyNumberFormat="1" applyFont="1" applyFill="1" applyBorder="1" applyAlignment="1">
      <alignment horizontal="center" wrapText="1"/>
    </xf>
    <xf numFmtId="0" fontId="9" fillId="8" borderId="11" xfId="0" applyFont="1" applyFill="1" applyBorder="1" applyAlignment="1">
      <alignment horizontal="left" wrapText="1"/>
    </xf>
    <xf numFmtId="0" fontId="11" fillId="8" borderId="7" xfId="0" applyFont="1" applyFill="1" applyBorder="1" applyAlignment="1">
      <alignment wrapText="1"/>
    </xf>
    <xf numFmtId="166" fontId="9" fillId="8" borderId="7" xfId="2" applyNumberFormat="1" applyFont="1" applyFill="1" applyBorder="1" applyAlignment="1">
      <alignment horizontal="center" wrapText="1"/>
    </xf>
    <xf numFmtId="0" fontId="9" fillId="8" borderId="7" xfId="0" applyFont="1" applyFill="1" applyBorder="1" applyAlignment="1">
      <alignment wrapText="1"/>
    </xf>
    <xf numFmtId="0" fontId="16" fillId="15" borderId="5" xfId="0" applyFont="1" applyFill="1" applyBorder="1" applyAlignment="1">
      <alignment horizontal="center" vertical="center" wrapText="1"/>
    </xf>
    <xf numFmtId="0" fontId="16" fillId="15" borderId="5" xfId="0" applyFont="1" applyFill="1" applyBorder="1" applyAlignment="1">
      <alignment vertical="center" wrapText="1"/>
    </xf>
    <xf numFmtId="14" fontId="16" fillId="15" borderId="5" xfId="0" applyNumberFormat="1"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17" fillId="15" borderId="13" xfId="0" applyFont="1" applyFill="1" applyBorder="1" applyAlignment="1">
      <alignment horizontal="center" vertical="center"/>
    </xf>
    <xf numFmtId="0" fontId="16" fillId="15" borderId="13" xfId="0" applyFont="1" applyFill="1" applyBorder="1" applyAlignment="1">
      <alignment vertical="center" wrapText="1"/>
    </xf>
    <xf numFmtId="14" fontId="16" fillId="15" borderId="13" xfId="0" applyNumberFormat="1" applyFont="1" applyFill="1" applyBorder="1" applyAlignment="1">
      <alignment horizontal="center" vertical="center" wrapText="1"/>
    </xf>
    <xf numFmtId="0" fontId="16" fillId="15" borderId="14" xfId="0" applyFont="1" applyFill="1" applyBorder="1" applyAlignment="1">
      <alignment horizontal="center" vertical="center" wrapText="1"/>
    </xf>
    <xf numFmtId="0" fontId="16" fillId="15" borderId="12" xfId="0" applyFont="1" applyFill="1" applyBorder="1" applyAlignment="1">
      <alignment vertical="center" wrapText="1"/>
    </xf>
    <xf numFmtId="0" fontId="16" fillId="15" borderId="12" xfId="0" applyFont="1" applyFill="1" applyBorder="1" applyAlignment="1">
      <alignment horizontal="center" vertical="center" wrapText="1"/>
    </xf>
    <xf numFmtId="0" fontId="16" fillId="15" borderId="15" xfId="0" applyFont="1" applyFill="1" applyBorder="1" applyAlignment="1">
      <alignment vertical="center" wrapText="1"/>
    </xf>
    <xf numFmtId="0" fontId="6" fillId="0" borderId="0" xfId="0" applyFont="1" applyAlignment="1">
      <alignment horizontal="right"/>
    </xf>
    <xf numFmtId="0" fontId="7" fillId="2" borderId="1" xfId="0" applyFont="1" applyFill="1" applyBorder="1"/>
    <xf numFmtId="0" fontId="7" fillId="2" borderId="1" xfId="0" applyFont="1" applyFill="1" applyBorder="1" applyAlignment="1">
      <alignment horizontal="left"/>
    </xf>
    <xf numFmtId="14" fontId="10" fillId="4" borderId="4" xfId="3" applyNumberFormat="1" applyFont="1" applyFill="1" applyBorder="1" applyAlignment="1">
      <alignment horizontal="center" vertical="center" wrapText="1"/>
    </xf>
    <xf numFmtId="14" fontId="10" fillId="4" borderId="5" xfId="3" applyNumberFormat="1"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14" fontId="10" fillId="12" borderId="6" xfId="3" applyNumberFormat="1" applyFont="1" applyFill="1" applyBorder="1" applyAlignment="1">
      <alignment horizontal="center" vertical="center" wrapText="1"/>
    </xf>
    <xf numFmtId="14" fontId="10" fillId="5" borderId="6" xfId="3" applyNumberFormat="1" applyFont="1" applyFill="1" applyBorder="1" applyAlignment="1">
      <alignment horizontal="center" vertical="center" wrapText="1"/>
    </xf>
    <xf numFmtId="14" fontId="10" fillId="14" borderId="6" xfId="3" applyNumberFormat="1" applyFont="1" applyFill="1" applyBorder="1" applyAlignment="1">
      <alignment horizontal="center" vertical="center" wrapText="1"/>
    </xf>
    <xf numFmtId="4" fontId="17" fillId="15" borderId="5" xfId="0" applyNumberFormat="1" applyFont="1" applyFill="1" applyBorder="1" applyAlignment="1">
      <alignment horizontal="right" vertical="center"/>
    </xf>
    <xf numFmtId="4" fontId="17" fillId="15" borderId="13" xfId="0" applyNumberFormat="1" applyFont="1" applyFill="1" applyBorder="1" applyAlignment="1">
      <alignment horizontal="right" vertical="center"/>
    </xf>
    <xf numFmtId="0" fontId="16" fillId="15" borderId="5" xfId="0" applyFont="1" applyFill="1" applyBorder="1" applyAlignment="1">
      <alignment horizontal="right" vertical="center" wrapText="1"/>
    </xf>
    <xf numFmtId="3" fontId="17" fillId="15" borderId="13" xfId="0" applyNumberFormat="1" applyFont="1" applyFill="1" applyBorder="1" applyAlignment="1">
      <alignment horizontal="right" vertical="center"/>
    </xf>
  </cellXfs>
  <cellStyles count="10">
    <cellStyle name="Comma" xfId="1" builtinId="3"/>
    <cellStyle name="Comma 4" xfId="9" xr:uid="{ABD150B9-0EB2-4BD5-A3FE-F99F1354E041}"/>
    <cellStyle name="Currency" xfId="2" builtinId="4"/>
    <cellStyle name="Currency 2 2 2" xfId="4" xr:uid="{12654B2F-64F4-4D24-B5DF-7D18A2DF1194}"/>
    <cellStyle name="Currency 2 2 2 2 2" xfId="8" xr:uid="{DE4D864E-8D61-4951-A136-3CA685B74EB1}"/>
    <cellStyle name="Currency 3 2 2 4" xfId="5" xr:uid="{FA126FA8-703E-4A0F-8A3F-E49607BA9237}"/>
    <cellStyle name="Normal" xfId="0" builtinId="0"/>
    <cellStyle name="Normal 2" xfId="6" xr:uid="{FE1DB151-D131-4296-B40C-5755B1737748}"/>
    <cellStyle name="Normal 3 2 2" xfId="3" xr:uid="{01612ECF-36FB-44CC-803A-AAE1153AB1E1}"/>
    <cellStyle name="Normal 3 2 2 3" xfId="7" xr:uid="{AA33EB79-A4CD-4E1A-BE0E-390FBECFDD9F}"/>
  </cellStyles>
  <dxfs count="1">
    <dxf>
      <font>
        <color rgb="FF9C0006"/>
      </font>
      <fill>
        <patternFill>
          <bgColor rgb="FFFFC7CE"/>
        </patternFill>
      </fill>
    </dxf>
  </dxfs>
  <tableStyles count="0" defaultTableStyle="TableStyleMedium2" defaultPivotStyle="PivotStyleLight16"/>
  <colors>
    <mruColors>
      <color rgb="FFFFF1C5"/>
      <color rgb="FFFFFF99"/>
      <color rgb="FFFFFFCC"/>
      <color rgb="FFFFC301"/>
      <color rgb="FFEEEEEE"/>
      <color rgb="FFE8E8E8"/>
      <color rgb="FFF1F8FD"/>
      <color rgb="FFD4EAFA"/>
      <color rgb="FFFFFCF3"/>
      <color rgb="FF0E4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9C3D-7AB5-4CE2-8EB3-C5DE2B1C90EC}">
  <sheetPr>
    <pageSetUpPr fitToPage="1"/>
  </sheetPr>
  <dimension ref="A1:N111"/>
  <sheetViews>
    <sheetView tabSelected="1" zoomScale="70" zoomScaleNormal="70" zoomScaleSheetLayoutView="100" zoomScalePageLayoutView="72" workbookViewId="0">
      <pane ySplit="10" topLeftCell="A11" activePane="bottomLeft" state="frozen"/>
      <selection pane="bottomLeft" activeCell="H107" activeCellId="1" sqref="F107:F111 H107:H111"/>
    </sheetView>
  </sheetViews>
  <sheetFormatPr defaultRowHeight="14.5" x14ac:dyDescent="0.35"/>
  <cols>
    <col min="1" max="1" width="3.7265625" customWidth="1"/>
    <col min="2" max="2" width="21" customWidth="1"/>
    <col min="3" max="9" width="24.54296875" customWidth="1"/>
    <col min="10" max="10" width="38.26953125" customWidth="1"/>
    <col min="11" max="11" width="24.54296875" customWidth="1"/>
    <col min="12" max="12" width="33" customWidth="1"/>
    <col min="13" max="13" width="36.7265625" customWidth="1"/>
    <col min="14" max="14" width="85" customWidth="1"/>
  </cols>
  <sheetData>
    <row r="1" spans="1:13" hidden="1" x14ac:dyDescent="0.35"/>
    <row r="2" spans="1:13" s="9" customFormat="1" ht="30" hidden="1" customHeight="1" thickBot="1" x14ac:dyDescent="0.4">
      <c r="B2" s="106" t="s">
        <v>18</v>
      </c>
      <c r="C2" s="107"/>
      <c r="D2" s="108" t="s">
        <v>19</v>
      </c>
      <c r="E2" s="108"/>
      <c r="J2" s="9" t="s">
        <v>55</v>
      </c>
    </row>
    <row r="3" spans="1:13" s="9" customFormat="1" ht="30" hidden="1" customHeight="1" thickBot="1" x14ac:dyDescent="0.4">
      <c r="B3" s="109" t="s">
        <v>20</v>
      </c>
      <c r="C3" s="109"/>
      <c r="D3" s="110" t="s">
        <v>21</v>
      </c>
      <c r="E3" s="110"/>
      <c r="J3" s="9" t="s">
        <v>55</v>
      </c>
    </row>
    <row r="4" spans="1:13" ht="32.25" hidden="1" customHeight="1" thickBot="1" x14ac:dyDescent="0.4">
      <c r="B4" s="111" t="s">
        <v>22</v>
      </c>
      <c r="C4" s="111"/>
      <c r="D4" s="112" t="s">
        <v>85</v>
      </c>
      <c r="E4" s="112"/>
      <c r="G4" t="s">
        <v>55</v>
      </c>
      <c r="H4" t="s">
        <v>55</v>
      </c>
      <c r="J4" t="s">
        <v>55</v>
      </c>
    </row>
    <row r="5" spans="1:13" hidden="1" x14ac:dyDescent="0.35">
      <c r="J5" s="33" t="s">
        <v>55</v>
      </c>
    </row>
    <row r="6" spans="1:13" x14ac:dyDescent="0.35">
      <c r="I6" s="32"/>
      <c r="J6" s="33"/>
    </row>
    <row r="7" spans="1:13" x14ac:dyDescent="0.35">
      <c r="J7" s="33"/>
    </row>
    <row r="8" spans="1:13" ht="23.5" x14ac:dyDescent="0.55000000000000004">
      <c r="B8" s="103" t="s">
        <v>8</v>
      </c>
      <c r="C8" s="103"/>
      <c r="D8" s="104" t="s">
        <v>23</v>
      </c>
      <c r="E8" s="104"/>
    </row>
    <row r="9" spans="1:13" ht="7.9" customHeight="1" x14ac:dyDescent="0.45">
      <c r="C9" s="2"/>
      <c r="D9" s="1"/>
    </row>
    <row r="10" spans="1:13" ht="23.5" x14ac:dyDescent="0.55000000000000004">
      <c r="B10" s="103" t="s">
        <v>24</v>
      </c>
      <c r="C10" s="103"/>
      <c r="D10" s="105" t="s">
        <v>97</v>
      </c>
      <c r="E10" s="105"/>
    </row>
    <row r="11" spans="1:13" ht="15" thickBot="1" x14ac:dyDescent="0.4">
      <c r="D11" s="1"/>
    </row>
    <row r="12" spans="1:13" ht="45.65" hidden="1" customHeight="1" thickTop="1" x14ac:dyDescent="0.4">
      <c r="A12" s="4"/>
      <c r="B12" s="5" t="s">
        <v>2</v>
      </c>
      <c r="C12" s="5" t="s">
        <v>0</v>
      </c>
      <c r="D12" s="5" t="s">
        <v>25</v>
      </c>
      <c r="E12" s="5" t="s">
        <v>1</v>
      </c>
      <c r="F12" s="5" t="s">
        <v>26</v>
      </c>
      <c r="G12" s="5" t="s">
        <v>27</v>
      </c>
      <c r="H12" s="5" t="s">
        <v>28</v>
      </c>
      <c r="I12" s="5" t="s">
        <v>29</v>
      </c>
      <c r="J12" s="5" t="s">
        <v>30</v>
      </c>
      <c r="K12" s="5" t="s">
        <v>3</v>
      </c>
      <c r="L12" s="5" t="s">
        <v>31</v>
      </c>
      <c r="M12" s="5" t="s">
        <v>32</v>
      </c>
    </row>
    <row r="13" spans="1:13" s="3" customFormat="1" ht="144.5" hidden="1" thickBot="1" x14ac:dyDescent="0.35">
      <c r="A13" s="6"/>
      <c r="B13" s="7" t="s">
        <v>4</v>
      </c>
      <c r="C13" s="7" t="s">
        <v>7</v>
      </c>
      <c r="D13" s="7" t="s">
        <v>33</v>
      </c>
      <c r="E13" s="7" t="s">
        <v>6</v>
      </c>
      <c r="F13" s="7" t="s">
        <v>34</v>
      </c>
      <c r="G13" s="7" t="s">
        <v>35</v>
      </c>
      <c r="H13" s="7" t="s">
        <v>36</v>
      </c>
      <c r="I13" s="7" t="s">
        <v>37</v>
      </c>
      <c r="J13" s="7" t="s">
        <v>38</v>
      </c>
      <c r="K13" s="7" t="s">
        <v>5</v>
      </c>
      <c r="L13" s="10" t="s">
        <v>39</v>
      </c>
      <c r="M13" s="7" t="s">
        <v>40</v>
      </c>
    </row>
    <row r="14" spans="1:13" ht="35.25" customHeight="1" thickTop="1" thickBot="1" x14ac:dyDescent="0.4">
      <c r="B14" s="24" t="s">
        <v>86</v>
      </c>
      <c r="C14" s="25"/>
      <c r="D14" s="25"/>
      <c r="E14" s="25"/>
      <c r="F14" s="25"/>
      <c r="G14" s="25"/>
      <c r="H14" s="26"/>
      <c r="I14" s="26"/>
      <c r="J14" s="26"/>
      <c r="K14" s="26"/>
      <c r="L14" s="26"/>
      <c r="M14" s="27"/>
    </row>
    <row r="15" spans="1:13" ht="51" customHeight="1" thickTop="1" x14ac:dyDescent="0.35">
      <c r="B15" s="34">
        <v>45504</v>
      </c>
      <c r="C15" s="19" t="s">
        <v>275</v>
      </c>
      <c r="D15" s="18" t="s">
        <v>41</v>
      </c>
      <c r="E15" s="19" t="s">
        <v>213</v>
      </c>
      <c r="F15" s="35">
        <v>990000</v>
      </c>
      <c r="G15" s="36"/>
      <c r="H15" s="36"/>
      <c r="I15" s="18" t="s">
        <v>42</v>
      </c>
      <c r="J15" s="37" t="s">
        <v>58</v>
      </c>
      <c r="K15" s="34">
        <v>45793</v>
      </c>
      <c r="L15" s="37" t="s">
        <v>46</v>
      </c>
      <c r="M15" s="37" t="s">
        <v>44</v>
      </c>
    </row>
    <row r="16" spans="1:13" ht="44.25" customHeight="1" x14ac:dyDescent="0.35">
      <c r="B16" s="34">
        <v>45505</v>
      </c>
      <c r="C16" s="19" t="s">
        <v>210</v>
      </c>
      <c r="D16" s="18" t="s">
        <v>41</v>
      </c>
      <c r="E16" s="19" t="s">
        <v>214</v>
      </c>
      <c r="F16" s="38">
        <v>300000</v>
      </c>
      <c r="G16" s="36"/>
      <c r="H16" s="36"/>
      <c r="I16" s="18" t="s">
        <v>42</v>
      </c>
      <c r="J16" s="37" t="s">
        <v>217</v>
      </c>
      <c r="K16" s="34">
        <v>46599</v>
      </c>
      <c r="L16" s="37" t="s">
        <v>46</v>
      </c>
      <c r="M16" s="37" t="s">
        <v>44</v>
      </c>
    </row>
    <row r="17" spans="2:13" ht="45.75" customHeight="1" x14ac:dyDescent="0.35">
      <c r="B17" s="34">
        <v>45505</v>
      </c>
      <c r="C17" s="19" t="s">
        <v>211</v>
      </c>
      <c r="D17" s="18" t="s">
        <v>41</v>
      </c>
      <c r="E17" s="19" t="s">
        <v>215</v>
      </c>
      <c r="F17" s="38">
        <v>300000</v>
      </c>
      <c r="G17" s="36"/>
      <c r="H17" s="36"/>
      <c r="I17" s="18" t="s">
        <v>42</v>
      </c>
      <c r="J17" s="37" t="s">
        <v>217</v>
      </c>
      <c r="K17" s="34">
        <v>46599</v>
      </c>
      <c r="L17" s="37" t="s">
        <v>46</v>
      </c>
      <c r="M17" s="37" t="s">
        <v>44</v>
      </c>
    </row>
    <row r="18" spans="2:13" ht="41.25" customHeight="1" x14ac:dyDescent="0.35">
      <c r="B18" s="34">
        <v>45505</v>
      </c>
      <c r="C18" s="19" t="s">
        <v>212</v>
      </c>
      <c r="D18" s="18" t="s">
        <v>41</v>
      </c>
      <c r="E18" s="19" t="s">
        <v>216</v>
      </c>
      <c r="F18" s="38">
        <v>300000</v>
      </c>
      <c r="G18" s="36"/>
      <c r="H18" s="36"/>
      <c r="I18" s="18" t="s">
        <v>42</v>
      </c>
      <c r="J18" s="37" t="s">
        <v>217</v>
      </c>
      <c r="K18" s="34">
        <v>46599</v>
      </c>
      <c r="L18" s="37" t="s">
        <v>46</v>
      </c>
      <c r="M18" s="37" t="s">
        <v>44</v>
      </c>
    </row>
    <row r="19" spans="2:13" ht="44.25" customHeight="1" x14ac:dyDescent="0.35">
      <c r="B19" s="40">
        <v>45476</v>
      </c>
      <c r="C19" s="19" t="s">
        <v>186</v>
      </c>
      <c r="D19" s="18" t="s">
        <v>52</v>
      </c>
      <c r="E19" s="39" t="s">
        <v>202</v>
      </c>
      <c r="F19" s="36">
        <v>400000</v>
      </c>
      <c r="G19" s="36"/>
      <c r="H19" s="36"/>
      <c r="I19" s="18" t="s">
        <v>42</v>
      </c>
      <c r="J19" s="37" t="s">
        <v>205</v>
      </c>
      <c r="K19" s="40">
        <v>46173</v>
      </c>
      <c r="L19" s="37" t="s">
        <v>46</v>
      </c>
      <c r="M19" s="37" t="s">
        <v>44</v>
      </c>
    </row>
    <row r="20" spans="2:13" ht="45" customHeight="1" x14ac:dyDescent="0.35">
      <c r="B20" s="40">
        <v>45476</v>
      </c>
      <c r="C20" s="19" t="s">
        <v>187</v>
      </c>
      <c r="D20" s="18" t="s">
        <v>52</v>
      </c>
      <c r="E20" s="39" t="s">
        <v>203</v>
      </c>
      <c r="F20" s="36">
        <v>400000</v>
      </c>
      <c r="G20" s="36"/>
      <c r="H20" s="36"/>
      <c r="I20" s="18" t="s">
        <v>42</v>
      </c>
      <c r="J20" s="37" t="s">
        <v>205</v>
      </c>
      <c r="K20" s="40">
        <v>46173</v>
      </c>
      <c r="L20" s="37" t="s">
        <v>46</v>
      </c>
      <c r="M20" s="37" t="s">
        <v>44</v>
      </c>
    </row>
    <row r="21" spans="2:13" ht="44.25" customHeight="1" x14ac:dyDescent="0.35">
      <c r="B21" s="40">
        <v>45476</v>
      </c>
      <c r="C21" s="19" t="s">
        <v>188</v>
      </c>
      <c r="D21" s="18" t="s">
        <v>52</v>
      </c>
      <c r="E21" s="39" t="s">
        <v>204</v>
      </c>
      <c r="F21" s="36">
        <v>400000</v>
      </c>
      <c r="G21" s="36"/>
      <c r="H21" s="36"/>
      <c r="I21" s="18" t="s">
        <v>42</v>
      </c>
      <c r="J21" s="37" t="s">
        <v>205</v>
      </c>
      <c r="K21" s="40">
        <v>46173</v>
      </c>
      <c r="L21" s="37" t="s">
        <v>46</v>
      </c>
      <c r="M21" s="37" t="s">
        <v>44</v>
      </c>
    </row>
    <row r="22" spans="2:13" ht="45" customHeight="1" x14ac:dyDescent="0.35">
      <c r="B22" s="40">
        <v>45476</v>
      </c>
      <c r="C22" s="19" t="s">
        <v>189</v>
      </c>
      <c r="D22" s="18" t="s">
        <v>52</v>
      </c>
      <c r="E22" s="39" t="s">
        <v>88</v>
      </c>
      <c r="F22" s="36">
        <v>400000</v>
      </c>
      <c r="G22" s="36"/>
      <c r="H22" s="36"/>
      <c r="I22" s="18" t="s">
        <v>42</v>
      </c>
      <c r="J22" s="37" t="s">
        <v>205</v>
      </c>
      <c r="K22" s="40">
        <v>46173</v>
      </c>
      <c r="L22" s="37" t="s">
        <v>46</v>
      </c>
      <c r="M22" s="37" t="s">
        <v>44</v>
      </c>
    </row>
    <row r="23" spans="2:13" ht="45" customHeight="1" x14ac:dyDescent="0.35">
      <c r="B23" s="40">
        <v>45490</v>
      </c>
      <c r="C23" s="19" t="s">
        <v>190</v>
      </c>
      <c r="D23" s="18" t="s">
        <v>52</v>
      </c>
      <c r="E23" s="39" t="s">
        <v>156</v>
      </c>
      <c r="F23" s="36">
        <v>900000</v>
      </c>
      <c r="G23" s="36"/>
      <c r="H23" s="36"/>
      <c r="I23" s="18" t="s">
        <v>42</v>
      </c>
      <c r="J23" s="37" t="s">
        <v>206</v>
      </c>
      <c r="K23" s="40">
        <v>46567</v>
      </c>
      <c r="L23" s="37" t="s">
        <v>46</v>
      </c>
      <c r="M23" s="37" t="s">
        <v>43</v>
      </c>
    </row>
    <row r="24" spans="2:13" ht="44.25" customHeight="1" x14ac:dyDescent="0.35">
      <c r="B24" s="40">
        <v>45490</v>
      </c>
      <c r="C24" s="19" t="s">
        <v>191</v>
      </c>
      <c r="D24" s="18" t="s">
        <v>52</v>
      </c>
      <c r="E24" s="39" t="s">
        <v>322</v>
      </c>
      <c r="F24" s="36">
        <v>900000</v>
      </c>
      <c r="G24" s="36"/>
      <c r="H24" s="36"/>
      <c r="I24" s="18" t="s">
        <v>42</v>
      </c>
      <c r="J24" s="37" t="s">
        <v>206</v>
      </c>
      <c r="K24" s="40">
        <v>46567</v>
      </c>
      <c r="L24" s="37" t="s">
        <v>46</v>
      </c>
      <c r="M24" s="37" t="s">
        <v>43</v>
      </c>
    </row>
    <row r="25" spans="2:13" ht="54" customHeight="1" x14ac:dyDescent="0.35">
      <c r="B25" s="40">
        <v>45490</v>
      </c>
      <c r="C25" s="19" t="s">
        <v>192</v>
      </c>
      <c r="D25" s="18" t="s">
        <v>52</v>
      </c>
      <c r="E25" s="39" t="s">
        <v>47</v>
      </c>
      <c r="F25" s="36">
        <v>900000</v>
      </c>
      <c r="G25" s="36"/>
      <c r="H25" s="36"/>
      <c r="I25" s="18" t="s">
        <v>42</v>
      </c>
      <c r="J25" s="37" t="s">
        <v>206</v>
      </c>
      <c r="K25" s="40">
        <v>46567</v>
      </c>
      <c r="L25" s="37" t="s">
        <v>46</v>
      </c>
      <c r="M25" s="37" t="s">
        <v>43</v>
      </c>
    </row>
    <row r="26" spans="2:13" ht="44.25" customHeight="1" x14ac:dyDescent="0.35">
      <c r="B26" s="40">
        <v>45490</v>
      </c>
      <c r="C26" s="19" t="s">
        <v>193</v>
      </c>
      <c r="D26" s="18" t="s">
        <v>52</v>
      </c>
      <c r="E26" s="39" t="s">
        <v>49</v>
      </c>
      <c r="F26" s="36">
        <v>900000</v>
      </c>
      <c r="G26" s="36"/>
      <c r="H26" s="36"/>
      <c r="I26" s="18" t="s">
        <v>42</v>
      </c>
      <c r="J26" s="37" t="s">
        <v>206</v>
      </c>
      <c r="K26" s="40">
        <v>46567</v>
      </c>
      <c r="L26" s="37" t="s">
        <v>46</v>
      </c>
      <c r="M26" s="37" t="s">
        <v>43</v>
      </c>
    </row>
    <row r="27" spans="2:13" ht="44.25" customHeight="1" x14ac:dyDescent="0.35">
      <c r="B27" s="40">
        <v>45490</v>
      </c>
      <c r="C27" s="19" t="s">
        <v>194</v>
      </c>
      <c r="D27" s="18" t="s">
        <v>52</v>
      </c>
      <c r="E27" s="39" t="s">
        <v>45</v>
      </c>
      <c r="F27" s="36">
        <v>900000</v>
      </c>
      <c r="G27" s="36"/>
      <c r="H27" s="36"/>
      <c r="I27" s="18" t="s">
        <v>42</v>
      </c>
      <c r="J27" s="37" t="s">
        <v>206</v>
      </c>
      <c r="K27" s="40">
        <v>46567</v>
      </c>
      <c r="L27" s="37" t="s">
        <v>46</v>
      </c>
      <c r="M27" s="37" t="s">
        <v>43</v>
      </c>
    </row>
    <row r="28" spans="2:13" ht="44.25" customHeight="1" x14ac:dyDescent="0.35">
      <c r="B28" s="34">
        <v>45504</v>
      </c>
      <c r="C28" s="19" t="s">
        <v>195</v>
      </c>
      <c r="D28" s="18" t="s">
        <v>52</v>
      </c>
      <c r="E28" s="39" t="s">
        <v>66</v>
      </c>
      <c r="F28" s="38">
        <v>22150000</v>
      </c>
      <c r="G28" s="36"/>
      <c r="H28" s="36"/>
      <c r="I28" s="18" t="s">
        <v>42</v>
      </c>
      <c r="J28" s="37" t="s">
        <v>207</v>
      </c>
      <c r="K28" s="34">
        <v>47483</v>
      </c>
      <c r="L28" s="37" t="s">
        <v>46</v>
      </c>
      <c r="M28" s="37" t="s">
        <v>44</v>
      </c>
    </row>
    <row r="29" spans="2:13" ht="44.25" customHeight="1" x14ac:dyDescent="0.35">
      <c r="B29" s="34">
        <v>45547</v>
      </c>
      <c r="C29" s="19" t="s">
        <v>196</v>
      </c>
      <c r="D29" s="18" t="s">
        <v>52</v>
      </c>
      <c r="E29" s="39" t="s">
        <v>156</v>
      </c>
      <c r="F29" s="38">
        <v>5000000</v>
      </c>
      <c r="G29" s="36"/>
      <c r="H29" s="36"/>
      <c r="I29" s="18" t="s">
        <v>42</v>
      </c>
      <c r="J29" s="37" t="s">
        <v>208</v>
      </c>
      <c r="K29" s="34">
        <v>46296</v>
      </c>
      <c r="L29" s="37" t="s">
        <v>46</v>
      </c>
      <c r="M29" s="37" t="s">
        <v>44</v>
      </c>
    </row>
    <row r="30" spans="2:13" ht="44.25" customHeight="1" x14ac:dyDescent="0.35">
      <c r="B30" s="34">
        <v>45547</v>
      </c>
      <c r="C30" s="19" t="s">
        <v>197</v>
      </c>
      <c r="D30" s="18" t="s">
        <v>52</v>
      </c>
      <c r="E30" s="39" t="s">
        <v>54</v>
      </c>
      <c r="F30" s="38">
        <v>5000000</v>
      </c>
      <c r="G30" s="36"/>
      <c r="H30" s="36"/>
      <c r="I30" s="18" t="s">
        <v>42</v>
      </c>
      <c r="J30" s="37" t="s">
        <v>208</v>
      </c>
      <c r="K30" s="34">
        <v>46296</v>
      </c>
      <c r="L30" s="37" t="s">
        <v>46</v>
      </c>
      <c r="M30" s="37" t="s">
        <v>44</v>
      </c>
    </row>
    <row r="31" spans="2:13" ht="44.25" customHeight="1" x14ac:dyDescent="0.35">
      <c r="B31" s="34">
        <v>45547</v>
      </c>
      <c r="C31" s="19" t="s">
        <v>198</v>
      </c>
      <c r="D31" s="18" t="s">
        <v>52</v>
      </c>
      <c r="E31" s="39" t="s">
        <v>49</v>
      </c>
      <c r="F31" s="38">
        <v>5000000</v>
      </c>
      <c r="G31" s="36"/>
      <c r="H31" s="36"/>
      <c r="I31" s="18" t="s">
        <v>42</v>
      </c>
      <c r="J31" s="37" t="s">
        <v>208</v>
      </c>
      <c r="K31" s="34">
        <v>46296</v>
      </c>
      <c r="L31" s="37" t="s">
        <v>46</v>
      </c>
      <c r="M31" s="37" t="s">
        <v>44</v>
      </c>
    </row>
    <row r="32" spans="2:13" ht="44.25" customHeight="1" x14ac:dyDescent="0.35">
      <c r="B32" s="34">
        <v>45547</v>
      </c>
      <c r="C32" s="19" t="s">
        <v>199</v>
      </c>
      <c r="D32" s="18" t="s">
        <v>52</v>
      </c>
      <c r="E32" s="39" t="s">
        <v>66</v>
      </c>
      <c r="F32" s="38">
        <v>5000000</v>
      </c>
      <c r="G32" s="36"/>
      <c r="H32" s="36"/>
      <c r="I32" s="18" t="s">
        <v>42</v>
      </c>
      <c r="J32" s="37" t="s">
        <v>208</v>
      </c>
      <c r="K32" s="34">
        <v>46296</v>
      </c>
      <c r="L32" s="37" t="s">
        <v>46</v>
      </c>
      <c r="M32" s="37" t="s">
        <v>44</v>
      </c>
    </row>
    <row r="33" spans="2:14" ht="44.25" customHeight="1" x14ac:dyDescent="0.35">
      <c r="B33" s="34">
        <v>45547</v>
      </c>
      <c r="C33" s="19" t="s">
        <v>200</v>
      </c>
      <c r="D33" s="18" t="s">
        <v>52</v>
      </c>
      <c r="E33" s="39" t="s">
        <v>53</v>
      </c>
      <c r="F33" s="38">
        <v>5000000</v>
      </c>
      <c r="G33" s="36"/>
      <c r="H33" s="36"/>
      <c r="I33" s="18" t="s">
        <v>42</v>
      </c>
      <c r="J33" s="37" t="s">
        <v>208</v>
      </c>
      <c r="K33" s="34">
        <v>46296</v>
      </c>
      <c r="L33" s="37" t="s">
        <v>46</v>
      </c>
      <c r="M33" s="37" t="s">
        <v>44</v>
      </c>
    </row>
    <row r="34" spans="2:14" ht="58.5" customHeight="1" x14ac:dyDescent="0.35">
      <c r="B34" s="34">
        <v>45552</v>
      </c>
      <c r="C34" s="19" t="s">
        <v>201</v>
      </c>
      <c r="D34" s="18" t="s">
        <v>52</v>
      </c>
      <c r="E34" s="39" t="s">
        <v>48</v>
      </c>
      <c r="F34" s="38">
        <v>8700000</v>
      </c>
      <c r="G34" s="36"/>
      <c r="H34" s="36"/>
      <c r="I34" s="18" t="s">
        <v>42</v>
      </c>
      <c r="J34" s="37" t="s">
        <v>209</v>
      </c>
      <c r="K34" s="34">
        <v>46752</v>
      </c>
      <c r="L34" s="37" t="s">
        <v>46</v>
      </c>
      <c r="M34" s="37" t="s">
        <v>44</v>
      </c>
    </row>
    <row r="35" spans="2:14" ht="93" customHeight="1" x14ac:dyDescent="0.35">
      <c r="B35" s="34">
        <v>44682</v>
      </c>
      <c r="C35" s="19" t="s">
        <v>164</v>
      </c>
      <c r="D35" s="18" t="s">
        <v>59</v>
      </c>
      <c r="E35" s="19" t="s">
        <v>171</v>
      </c>
      <c r="F35" s="35">
        <v>250000</v>
      </c>
      <c r="G35" s="35">
        <v>100000</v>
      </c>
      <c r="H35" s="35">
        <v>350000</v>
      </c>
      <c r="I35" s="19" t="s">
        <v>42</v>
      </c>
      <c r="J35" s="37" t="s">
        <v>172</v>
      </c>
      <c r="K35" s="34">
        <v>45382</v>
      </c>
      <c r="L35" s="37" t="s">
        <v>323</v>
      </c>
      <c r="M35" s="37" t="s">
        <v>44</v>
      </c>
      <c r="N35" s="71"/>
    </row>
    <row r="36" spans="2:14" ht="114" customHeight="1" x14ac:dyDescent="0.35">
      <c r="B36" s="40">
        <v>44317</v>
      </c>
      <c r="C36" s="18" t="s">
        <v>60</v>
      </c>
      <c r="D36" s="18" t="s">
        <v>59</v>
      </c>
      <c r="E36" s="18" t="s">
        <v>61</v>
      </c>
      <c r="F36" s="41">
        <v>250000</v>
      </c>
      <c r="G36" s="41">
        <v>65000</v>
      </c>
      <c r="H36" s="41">
        <v>500000</v>
      </c>
      <c r="I36" s="19" t="s">
        <v>42</v>
      </c>
      <c r="J36" s="42" t="s">
        <v>62</v>
      </c>
      <c r="K36" s="40">
        <v>45047</v>
      </c>
      <c r="L36" s="37" t="s">
        <v>243</v>
      </c>
      <c r="M36" s="37" t="s">
        <v>44</v>
      </c>
      <c r="N36" s="72"/>
    </row>
    <row r="37" spans="2:14" ht="47.25" customHeight="1" x14ac:dyDescent="0.35">
      <c r="B37" s="34">
        <v>45513</v>
      </c>
      <c r="C37" s="19" t="s">
        <v>165</v>
      </c>
      <c r="D37" s="18" t="s">
        <v>59</v>
      </c>
      <c r="E37" s="19" t="s">
        <v>51</v>
      </c>
      <c r="F37" s="35">
        <v>999999</v>
      </c>
      <c r="G37" s="35" t="s">
        <v>55</v>
      </c>
      <c r="H37" s="35" t="s">
        <v>55</v>
      </c>
      <c r="I37" s="19" t="s">
        <v>42</v>
      </c>
      <c r="J37" s="37" t="s">
        <v>173</v>
      </c>
      <c r="K37" s="34">
        <v>46249</v>
      </c>
      <c r="L37" s="37" t="s">
        <v>46</v>
      </c>
      <c r="M37" s="37" t="s">
        <v>43</v>
      </c>
    </row>
    <row r="38" spans="2:14" ht="45.75" customHeight="1" x14ac:dyDescent="0.35">
      <c r="B38" s="34">
        <v>45513</v>
      </c>
      <c r="C38" s="19" t="s">
        <v>166</v>
      </c>
      <c r="D38" s="18" t="s">
        <v>59</v>
      </c>
      <c r="E38" s="19" t="s">
        <v>50</v>
      </c>
      <c r="F38" s="35">
        <v>999999</v>
      </c>
      <c r="G38" s="35"/>
      <c r="H38" s="35"/>
      <c r="I38" s="19" t="s">
        <v>42</v>
      </c>
      <c r="J38" s="37" t="s">
        <v>173</v>
      </c>
      <c r="K38" s="34">
        <v>46249</v>
      </c>
      <c r="L38" s="37" t="s">
        <v>46</v>
      </c>
      <c r="M38" s="37" t="s">
        <v>43</v>
      </c>
    </row>
    <row r="39" spans="2:14" ht="47.25" customHeight="1" x14ac:dyDescent="0.35">
      <c r="B39" s="34">
        <v>45513</v>
      </c>
      <c r="C39" s="19" t="s">
        <v>167</v>
      </c>
      <c r="D39" s="18" t="s">
        <v>59</v>
      </c>
      <c r="E39" s="19" t="s">
        <v>48</v>
      </c>
      <c r="F39" s="35">
        <v>999999</v>
      </c>
      <c r="G39" s="35"/>
      <c r="H39" s="35"/>
      <c r="I39" s="19" t="s">
        <v>42</v>
      </c>
      <c r="J39" s="37" t="s">
        <v>173</v>
      </c>
      <c r="K39" s="34">
        <v>46249</v>
      </c>
      <c r="L39" s="37" t="s">
        <v>46</v>
      </c>
      <c r="M39" s="37" t="s">
        <v>43</v>
      </c>
    </row>
    <row r="40" spans="2:14" ht="51" customHeight="1" x14ac:dyDescent="0.35">
      <c r="B40" s="34">
        <v>45513</v>
      </c>
      <c r="C40" s="19" t="s">
        <v>168</v>
      </c>
      <c r="D40" s="18" t="s">
        <v>59</v>
      </c>
      <c r="E40" s="19" t="s">
        <v>47</v>
      </c>
      <c r="F40" s="35">
        <v>999999</v>
      </c>
      <c r="G40" s="35"/>
      <c r="H40" s="35"/>
      <c r="I40" s="19" t="s">
        <v>42</v>
      </c>
      <c r="J40" s="37" t="s">
        <v>173</v>
      </c>
      <c r="K40" s="34">
        <v>46249</v>
      </c>
      <c r="L40" s="37" t="s">
        <v>46</v>
      </c>
      <c r="M40" s="37" t="s">
        <v>43</v>
      </c>
    </row>
    <row r="41" spans="2:14" ht="49.5" customHeight="1" x14ac:dyDescent="0.35">
      <c r="B41" s="34">
        <v>45513</v>
      </c>
      <c r="C41" s="19" t="s">
        <v>169</v>
      </c>
      <c r="D41" s="18" t="s">
        <v>59</v>
      </c>
      <c r="E41" s="19" t="s">
        <v>89</v>
      </c>
      <c r="F41" s="35">
        <v>999999</v>
      </c>
      <c r="G41" s="35"/>
      <c r="H41" s="35" t="s">
        <v>55</v>
      </c>
      <c r="I41" s="19" t="s">
        <v>42</v>
      </c>
      <c r="J41" s="37" t="s">
        <v>173</v>
      </c>
      <c r="K41" s="34">
        <v>46249</v>
      </c>
      <c r="L41" s="37" t="s">
        <v>46</v>
      </c>
      <c r="M41" s="37" t="s">
        <v>43</v>
      </c>
    </row>
    <row r="42" spans="2:14" ht="150" customHeight="1" x14ac:dyDescent="0.35">
      <c r="B42" s="34">
        <v>44033</v>
      </c>
      <c r="C42" s="19" t="s">
        <v>170</v>
      </c>
      <c r="D42" s="18" t="s">
        <v>59</v>
      </c>
      <c r="E42" s="19" t="s">
        <v>158</v>
      </c>
      <c r="F42" s="35">
        <v>500000</v>
      </c>
      <c r="G42" s="35">
        <v>175000</v>
      </c>
      <c r="H42" s="35">
        <v>925000</v>
      </c>
      <c r="I42" s="19" t="s">
        <v>42</v>
      </c>
      <c r="J42" s="37" t="s">
        <v>174</v>
      </c>
      <c r="K42" s="34">
        <v>44773</v>
      </c>
      <c r="L42" s="37" t="s">
        <v>313</v>
      </c>
      <c r="M42" s="37" t="s">
        <v>43</v>
      </c>
      <c r="N42" s="71"/>
    </row>
    <row r="43" spans="2:14" ht="163.5" customHeight="1" x14ac:dyDescent="0.35">
      <c r="B43" s="34">
        <v>44317</v>
      </c>
      <c r="C43" s="18" t="s">
        <v>63</v>
      </c>
      <c r="D43" s="18" t="s">
        <v>59</v>
      </c>
      <c r="E43" s="18" t="s">
        <v>64</v>
      </c>
      <c r="F43" s="41">
        <v>250000</v>
      </c>
      <c r="G43" s="41">
        <v>100000</v>
      </c>
      <c r="H43" s="41">
        <v>550000</v>
      </c>
      <c r="I43" s="19" t="s">
        <v>42</v>
      </c>
      <c r="J43" s="42" t="s">
        <v>62</v>
      </c>
      <c r="K43" s="34">
        <v>45047</v>
      </c>
      <c r="L43" s="37" t="s">
        <v>314</v>
      </c>
      <c r="M43" s="37" t="s">
        <v>44</v>
      </c>
      <c r="N43" s="73"/>
    </row>
    <row r="44" spans="2:14" ht="57.75" customHeight="1" x14ac:dyDescent="0.35">
      <c r="B44" s="34">
        <v>45488</v>
      </c>
      <c r="C44" s="19" t="s">
        <v>177</v>
      </c>
      <c r="D44" s="19" t="s">
        <v>52</v>
      </c>
      <c r="E44" s="19" t="s">
        <v>87</v>
      </c>
      <c r="F44" s="38">
        <v>75000</v>
      </c>
      <c r="G44" s="36"/>
      <c r="H44" s="36"/>
      <c r="I44" s="19" t="s">
        <v>42</v>
      </c>
      <c r="J44" s="37" t="s">
        <v>183</v>
      </c>
      <c r="K44" s="34">
        <v>45852</v>
      </c>
      <c r="L44" s="37" t="s">
        <v>46</v>
      </c>
      <c r="M44" s="37" t="s">
        <v>43</v>
      </c>
    </row>
    <row r="45" spans="2:14" ht="57.75" customHeight="1" x14ac:dyDescent="0.35">
      <c r="B45" s="34">
        <v>45488</v>
      </c>
      <c r="C45" s="19" t="s">
        <v>178</v>
      </c>
      <c r="D45" s="19" t="s">
        <v>52</v>
      </c>
      <c r="E45" s="19" t="s">
        <v>182</v>
      </c>
      <c r="F45" s="38">
        <v>75000</v>
      </c>
      <c r="G45" s="36"/>
      <c r="H45" s="36"/>
      <c r="I45" s="19" t="s">
        <v>42</v>
      </c>
      <c r="J45" s="37" t="s">
        <v>183</v>
      </c>
      <c r="K45" s="34">
        <v>45852</v>
      </c>
      <c r="L45" s="37" t="s">
        <v>46</v>
      </c>
      <c r="M45" s="37" t="s">
        <v>43</v>
      </c>
    </row>
    <row r="46" spans="2:14" ht="57.75" customHeight="1" x14ac:dyDescent="0.35">
      <c r="B46" s="34">
        <v>45488</v>
      </c>
      <c r="C46" s="19" t="s">
        <v>179</v>
      </c>
      <c r="D46" s="19" t="s">
        <v>52</v>
      </c>
      <c r="E46" s="19" t="s">
        <v>79</v>
      </c>
      <c r="F46" s="38">
        <v>75000</v>
      </c>
      <c r="G46" s="36"/>
      <c r="H46" s="36"/>
      <c r="I46" s="19" t="s">
        <v>42</v>
      </c>
      <c r="J46" s="37" t="s">
        <v>183</v>
      </c>
      <c r="K46" s="34">
        <v>45852</v>
      </c>
      <c r="L46" s="37" t="s">
        <v>46</v>
      </c>
      <c r="M46" s="37" t="s">
        <v>43</v>
      </c>
    </row>
    <row r="47" spans="2:14" ht="57.75" customHeight="1" x14ac:dyDescent="0.35">
      <c r="B47" s="43">
        <v>45495</v>
      </c>
      <c r="C47" s="19" t="s">
        <v>180</v>
      </c>
      <c r="D47" s="19" t="s">
        <v>52</v>
      </c>
      <c r="E47" s="19" t="s">
        <v>80</v>
      </c>
      <c r="F47" s="38">
        <v>75000</v>
      </c>
      <c r="G47" s="36"/>
      <c r="H47" s="36"/>
      <c r="I47" s="19" t="s">
        <v>42</v>
      </c>
      <c r="J47" s="37" t="s">
        <v>184</v>
      </c>
      <c r="K47" s="43">
        <v>45747</v>
      </c>
      <c r="L47" s="37" t="s">
        <v>46</v>
      </c>
      <c r="M47" s="37" t="s">
        <v>43</v>
      </c>
    </row>
    <row r="48" spans="2:14" ht="57.75" customHeight="1" x14ac:dyDescent="0.35">
      <c r="B48" s="43">
        <v>45510</v>
      </c>
      <c r="C48" s="19" t="s">
        <v>181</v>
      </c>
      <c r="D48" s="19" t="s">
        <v>52</v>
      </c>
      <c r="E48" s="19" t="s">
        <v>315</v>
      </c>
      <c r="F48" s="38">
        <v>75000</v>
      </c>
      <c r="G48" s="36"/>
      <c r="H48" s="36"/>
      <c r="I48" s="19" t="s">
        <v>42</v>
      </c>
      <c r="J48" s="37" t="s">
        <v>185</v>
      </c>
      <c r="K48" s="43">
        <v>45747</v>
      </c>
      <c r="L48" s="37" t="s">
        <v>46</v>
      </c>
      <c r="M48" s="37" t="s">
        <v>43</v>
      </c>
    </row>
    <row r="49" spans="2:14" ht="57.75" customHeight="1" x14ac:dyDescent="0.35">
      <c r="B49" s="43">
        <v>45488</v>
      </c>
      <c r="C49" s="19" t="s">
        <v>244</v>
      </c>
      <c r="D49" s="19" t="s">
        <v>52</v>
      </c>
      <c r="E49" s="19" t="s">
        <v>245</v>
      </c>
      <c r="F49" s="38">
        <v>75000</v>
      </c>
      <c r="G49" s="36"/>
      <c r="H49" s="36" t="s">
        <v>55</v>
      </c>
      <c r="I49" s="19" t="s">
        <v>42</v>
      </c>
      <c r="J49" s="37" t="s">
        <v>246</v>
      </c>
      <c r="K49" s="43">
        <v>45852</v>
      </c>
      <c r="L49" s="37" t="s">
        <v>46</v>
      </c>
      <c r="M49" s="37" t="s">
        <v>43</v>
      </c>
    </row>
    <row r="50" spans="2:14" ht="46.5" customHeight="1" x14ac:dyDescent="0.35">
      <c r="B50" s="44">
        <v>45475</v>
      </c>
      <c r="C50" s="19" t="s">
        <v>227</v>
      </c>
      <c r="D50" s="18" t="s">
        <v>226</v>
      </c>
      <c r="E50" s="19" t="s">
        <v>225</v>
      </c>
      <c r="F50" s="38">
        <v>26435</v>
      </c>
      <c r="G50" s="36"/>
      <c r="H50" s="36"/>
      <c r="I50" s="19" t="s">
        <v>42</v>
      </c>
      <c r="J50" s="45" t="s">
        <v>229</v>
      </c>
      <c r="K50" s="43">
        <v>45641</v>
      </c>
      <c r="L50" s="37" t="s">
        <v>46</v>
      </c>
      <c r="M50" s="37" t="s">
        <v>43</v>
      </c>
    </row>
    <row r="51" spans="2:14" ht="58.5" customHeight="1" x14ac:dyDescent="0.35">
      <c r="B51" s="44">
        <v>45462</v>
      </c>
      <c r="C51" s="19" t="s">
        <v>228</v>
      </c>
      <c r="D51" s="18" t="s">
        <v>226</v>
      </c>
      <c r="E51" s="19" t="s">
        <v>225</v>
      </c>
      <c r="F51" s="38">
        <v>31920</v>
      </c>
      <c r="G51" s="36"/>
      <c r="H51" s="36"/>
      <c r="I51" s="19" t="s">
        <v>42</v>
      </c>
      <c r="J51" s="45" t="s">
        <v>230</v>
      </c>
      <c r="K51" s="43">
        <v>45641</v>
      </c>
      <c r="L51" s="37" t="s">
        <v>76</v>
      </c>
      <c r="M51" s="37" t="s">
        <v>43</v>
      </c>
    </row>
    <row r="52" spans="2:14" ht="63" customHeight="1" x14ac:dyDescent="0.35">
      <c r="B52" s="46">
        <v>45491</v>
      </c>
      <c r="C52" s="20" t="s">
        <v>100</v>
      </c>
      <c r="D52" s="20" t="s">
        <v>70</v>
      </c>
      <c r="E52" s="20" t="s">
        <v>122</v>
      </c>
      <c r="F52" s="47">
        <v>90000</v>
      </c>
      <c r="G52" s="48"/>
      <c r="H52" s="48"/>
      <c r="I52" s="49" t="s">
        <v>71</v>
      </c>
      <c r="J52" s="50" t="s">
        <v>137</v>
      </c>
      <c r="K52" s="46">
        <v>45856</v>
      </c>
      <c r="L52" s="50" t="s">
        <v>46</v>
      </c>
      <c r="M52" s="50" t="s">
        <v>43</v>
      </c>
      <c r="N52" s="74"/>
    </row>
    <row r="53" spans="2:14" ht="126.75" customHeight="1" x14ac:dyDescent="0.35">
      <c r="B53" s="46">
        <v>44385</v>
      </c>
      <c r="C53" s="20" t="s">
        <v>98</v>
      </c>
      <c r="D53" s="20" t="s">
        <v>70</v>
      </c>
      <c r="E53" s="20" t="s">
        <v>120</v>
      </c>
      <c r="F53" s="47">
        <v>245000</v>
      </c>
      <c r="G53" s="48">
        <v>200000</v>
      </c>
      <c r="H53" s="48">
        <v>729000</v>
      </c>
      <c r="I53" s="49" t="s">
        <v>71</v>
      </c>
      <c r="J53" s="50" t="s">
        <v>75</v>
      </c>
      <c r="K53" s="46">
        <v>44753</v>
      </c>
      <c r="L53" s="50" t="s">
        <v>279</v>
      </c>
      <c r="M53" s="50" t="s">
        <v>44</v>
      </c>
      <c r="N53" s="74"/>
    </row>
    <row r="54" spans="2:14" ht="63" customHeight="1" x14ac:dyDescent="0.35">
      <c r="B54" s="46">
        <v>45175</v>
      </c>
      <c r="C54" s="20" t="s">
        <v>105</v>
      </c>
      <c r="D54" s="20" t="s">
        <v>70</v>
      </c>
      <c r="E54" s="20" t="s">
        <v>123</v>
      </c>
      <c r="F54" s="47">
        <v>220000</v>
      </c>
      <c r="G54" s="48">
        <v>204000</v>
      </c>
      <c r="H54" s="48">
        <v>424000</v>
      </c>
      <c r="I54" s="49" t="s">
        <v>71</v>
      </c>
      <c r="J54" s="50" t="s">
        <v>139</v>
      </c>
      <c r="K54" s="46">
        <v>45504</v>
      </c>
      <c r="L54" s="50" t="s">
        <v>242</v>
      </c>
      <c r="M54" s="50" t="s">
        <v>44</v>
      </c>
      <c r="N54" s="75"/>
    </row>
    <row r="55" spans="2:14" ht="71.25" customHeight="1" x14ac:dyDescent="0.35">
      <c r="B55" s="46">
        <v>45196</v>
      </c>
      <c r="C55" s="20" t="s">
        <v>119</v>
      </c>
      <c r="D55" s="20" t="s">
        <v>70</v>
      </c>
      <c r="E55" s="20" t="s">
        <v>135</v>
      </c>
      <c r="F55" s="47">
        <v>185500</v>
      </c>
      <c r="G55" s="48">
        <v>185500</v>
      </c>
      <c r="H55" s="48">
        <v>371000</v>
      </c>
      <c r="I55" s="49" t="s">
        <v>71</v>
      </c>
      <c r="J55" s="50" t="s">
        <v>144</v>
      </c>
      <c r="K55" s="46">
        <v>45565</v>
      </c>
      <c r="L55" s="50" t="s">
        <v>219</v>
      </c>
      <c r="M55" s="50" t="s">
        <v>43</v>
      </c>
      <c r="N55" s="74"/>
    </row>
    <row r="56" spans="2:14" ht="66.75" customHeight="1" x14ac:dyDescent="0.35">
      <c r="B56" s="51">
        <v>45491</v>
      </c>
      <c r="C56" s="30" t="s">
        <v>101</v>
      </c>
      <c r="D56" s="30" t="s">
        <v>233</v>
      </c>
      <c r="E56" s="30" t="s">
        <v>57</v>
      </c>
      <c r="F56" s="52">
        <v>1000000</v>
      </c>
      <c r="G56" s="53"/>
      <c r="H56" s="53"/>
      <c r="I56" s="21" t="s">
        <v>42</v>
      </c>
      <c r="J56" s="54" t="s">
        <v>138</v>
      </c>
      <c r="K56" s="51">
        <v>46218</v>
      </c>
      <c r="L56" s="54" t="s">
        <v>46</v>
      </c>
      <c r="M56" s="54" t="s">
        <v>44</v>
      </c>
      <c r="N56" s="74"/>
    </row>
    <row r="57" spans="2:14" ht="66.75" customHeight="1" x14ac:dyDescent="0.35">
      <c r="B57" s="51">
        <v>45491</v>
      </c>
      <c r="C57" s="30" t="s">
        <v>102</v>
      </c>
      <c r="D57" s="30" t="s">
        <v>233</v>
      </c>
      <c r="E57" s="30" t="s">
        <v>56</v>
      </c>
      <c r="F57" s="52">
        <v>1000000</v>
      </c>
      <c r="G57" s="53"/>
      <c r="H57" s="53"/>
      <c r="I57" s="21" t="s">
        <v>42</v>
      </c>
      <c r="J57" s="54" t="s">
        <v>138</v>
      </c>
      <c r="K57" s="51">
        <v>46218</v>
      </c>
      <c r="L57" s="54" t="s">
        <v>46</v>
      </c>
      <c r="M57" s="54" t="s">
        <v>44</v>
      </c>
      <c r="N57" s="74"/>
    </row>
    <row r="58" spans="2:14" ht="66.75" customHeight="1" x14ac:dyDescent="0.35">
      <c r="B58" s="51">
        <v>45491</v>
      </c>
      <c r="C58" s="30" t="s">
        <v>103</v>
      </c>
      <c r="D58" s="30" t="s">
        <v>233</v>
      </c>
      <c r="E58" s="30" t="s">
        <v>91</v>
      </c>
      <c r="F58" s="52">
        <v>1000000</v>
      </c>
      <c r="G58" s="53"/>
      <c r="H58" s="53"/>
      <c r="I58" s="21" t="s">
        <v>42</v>
      </c>
      <c r="J58" s="54" t="s">
        <v>138</v>
      </c>
      <c r="K58" s="51">
        <v>46218</v>
      </c>
      <c r="L58" s="54" t="s">
        <v>46</v>
      </c>
      <c r="M58" s="54" t="s">
        <v>44</v>
      </c>
      <c r="N58" s="74"/>
    </row>
    <row r="59" spans="2:14" ht="66.75" customHeight="1" x14ac:dyDescent="0.35">
      <c r="B59" s="51">
        <v>45491</v>
      </c>
      <c r="C59" s="30" t="s">
        <v>104</v>
      </c>
      <c r="D59" s="30" t="s">
        <v>233</v>
      </c>
      <c r="E59" s="30" t="s">
        <v>92</v>
      </c>
      <c r="F59" s="52">
        <v>1000000</v>
      </c>
      <c r="G59" s="53"/>
      <c r="H59" s="53"/>
      <c r="I59" s="21" t="s">
        <v>42</v>
      </c>
      <c r="J59" s="54" t="s">
        <v>138</v>
      </c>
      <c r="K59" s="51">
        <v>46218</v>
      </c>
      <c r="L59" s="54" t="s">
        <v>46</v>
      </c>
      <c r="M59" s="54" t="s">
        <v>44</v>
      </c>
      <c r="N59" s="74"/>
    </row>
    <row r="60" spans="2:14" ht="58.5" customHeight="1" x14ac:dyDescent="0.35">
      <c r="B60" s="55">
        <v>45503</v>
      </c>
      <c r="C60" s="29" t="s">
        <v>106</v>
      </c>
      <c r="D60" s="29" t="s">
        <v>231</v>
      </c>
      <c r="E60" s="29" t="s">
        <v>124</v>
      </c>
      <c r="F60" s="56">
        <v>2000000</v>
      </c>
      <c r="G60" s="57"/>
      <c r="H60" s="57"/>
      <c r="I60" s="58" t="s">
        <v>42</v>
      </c>
      <c r="J60" s="59" t="s">
        <v>316</v>
      </c>
      <c r="K60" s="55">
        <v>46599</v>
      </c>
      <c r="L60" s="59" t="s">
        <v>46</v>
      </c>
      <c r="M60" s="59" t="s">
        <v>44</v>
      </c>
      <c r="N60" s="74"/>
    </row>
    <row r="61" spans="2:14" ht="56.25" customHeight="1" x14ac:dyDescent="0.35">
      <c r="B61" s="55">
        <v>45510</v>
      </c>
      <c r="C61" s="29" t="s">
        <v>107</v>
      </c>
      <c r="D61" s="29" t="s">
        <v>247</v>
      </c>
      <c r="E61" s="29" t="s">
        <v>74</v>
      </c>
      <c r="F61" s="56">
        <v>75000</v>
      </c>
      <c r="G61" s="57"/>
      <c r="H61" s="57"/>
      <c r="I61" s="58" t="s">
        <v>71</v>
      </c>
      <c r="J61" s="59" t="s">
        <v>317</v>
      </c>
      <c r="K61" s="55">
        <v>46055</v>
      </c>
      <c r="L61" s="59" t="s">
        <v>46</v>
      </c>
      <c r="M61" s="59" t="s">
        <v>43</v>
      </c>
      <c r="N61" s="74"/>
    </row>
    <row r="62" spans="2:14" ht="59.25" customHeight="1" x14ac:dyDescent="0.35">
      <c r="B62" s="55">
        <v>45524</v>
      </c>
      <c r="C62" s="29" t="s">
        <v>114</v>
      </c>
      <c r="D62" s="29" t="s">
        <v>231</v>
      </c>
      <c r="E62" s="29" t="s">
        <v>130</v>
      </c>
      <c r="F62" s="56">
        <v>2000000</v>
      </c>
      <c r="G62" s="57" t="s">
        <v>55</v>
      </c>
      <c r="H62" s="57"/>
      <c r="I62" s="58" t="s">
        <v>42</v>
      </c>
      <c r="J62" s="59" t="s">
        <v>142</v>
      </c>
      <c r="K62" s="55">
        <v>46630</v>
      </c>
      <c r="L62" s="59" t="s">
        <v>46</v>
      </c>
      <c r="M62" s="59" t="s">
        <v>44</v>
      </c>
      <c r="N62" s="74"/>
    </row>
    <row r="63" spans="2:14" ht="59.25" customHeight="1" x14ac:dyDescent="0.35">
      <c r="B63" s="55">
        <v>45538</v>
      </c>
      <c r="C63" s="29" t="s">
        <v>116</v>
      </c>
      <c r="D63" s="29" t="s">
        <v>231</v>
      </c>
      <c r="E63" s="29" t="s">
        <v>132</v>
      </c>
      <c r="F63" s="56">
        <v>2000000</v>
      </c>
      <c r="G63" s="57"/>
      <c r="H63" s="57"/>
      <c r="I63" s="58" t="s">
        <v>42</v>
      </c>
      <c r="J63" s="59" t="s">
        <v>142</v>
      </c>
      <c r="K63" s="55">
        <v>46630</v>
      </c>
      <c r="L63" s="59" t="s">
        <v>46</v>
      </c>
      <c r="M63" s="59" t="s">
        <v>44</v>
      </c>
      <c r="N63" s="74"/>
    </row>
    <row r="64" spans="2:14" ht="72" customHeight="1" x14ac:dyDescent="0.35">
      <c r="B64" s="60">
        <v>45485</v>
      </c>
      <c r="C64" s="22" t="s">
        <v>99</v>
      </c>
      <c r="D64" s="22" t="s">
        <v>72</v>
      </c>
      <c r="E64" s="22" t="s">
        <v>121</v>
      </c>
      <c r="F64" s="61">
        <v>150000</v>
      </c>
      <c r="G64" s="62"/>
      <c r="H64" s="62"/>
      <c r="I64" s="23" t="s">
        <v>42</v>
      </c>
      <c r="J64" s="63" t="s">
        <v>136</v>
      </c>
      <c r="K64" s="60">
        <v>46568</v>
      </c>
      <c r="L64" s="63" t="s">
        <v>46</v>
      </c>
      <c r="M64" s="63" t="s">
        <v>44</v>
      </c>
      <c r="N64" s="74"/>
    </row>
    <row r="65" spans="2:14" ht="71.25" customHeight="1" x14ac:dyDescent="0.35">
      <c r="B65" s="60">
        <v>45519</v>
      </c>
      <c r="C65" s="22" t="s">
        <v>108</v>
      </c>
      <c r="D65" s="22" t="s">
        <v>176</v>
      </c>
      <c r="E65" s="22" t="s">
        <v>125</v>
      </c>
      <c r="F65" s="61">
        <v>250000</v>
      </c>
      <c r="G65" s="62"/>
      <c r="H65" s="62"/>
      <c r="I65" s="23" t="s">
        <v>42</v>
      </c>
      <c r="J65" s="63" t="s">
        <v>140</v>
      </c>
      <c r="K65" s="60">
        <v>46630</v>
      </c>
      <c r="L65" s="63" t="s">
        <v>46</v>
      </c>
      <c r="M65" s="63" t="s">
        <v>44</v>
      </c>
      <c r="N65" s="74"/>
    </row>
    <row r="66" spans="2:14" ht="69.75" customHeight="1" x14ac:dyDescent="0.35">
      <c r="B66" s="60">
        <v>45523</v>
      </c>
      <c r="C66" s="22" t="s">
        <v>109</v>
      </c>
      <c r="D66" s="22" t="s">
        <v>176</v>
      </c>
      <c r="E66" s="22" t="s">
        <v>126</v>
      </c>
      <c r="F66" s="61">
        <v>250000</v>
      </c>
      <c r="G66" s="62"/>
      <c r="H66" s="62"/>
      <c r="I66" s="23" t="s">
        <v>42</v>
      </c>
      <c r="J66" s="63" t="s">
        <v>140</v>
      </c>
      <c r="K66" s="60">
        <v>46630</v>
      </c>
      <c r="L66" s="63" t="s">
        <v>46</v>
      </c>
      <c r="M66" s="63" t="s">
        <v>44</v>
      </c>
      <c r="N66" s="74"/>
    </row>
    <row r="67" spans="2:14" ht="69.75" customHeight="1" x14ac:dyDescent="0.35">
      <c r="B67" s="60">
        <v>45523</v>
      </c>
      <c r="C67" s="22" t="s">
        <v>110</v>
      </c>
      <c r="D67" s="22" t="s">
        <v>176</v>
      </c>
      <c r="E67" s="22" t="s">
        <v>127</v>
      </c>
      <c r="F67" s="61">
        <v>250000</v>
      </c>
      <c r="G67" s="62"/>
      <c r="H67" s="62"/>
      <c r="I67" s="23" t="s">
        <v>42</v>
      </c>
      <c r="J67" s="63" t="s">
        <v>140</v>
      </c>
      <c r="K67" s="60">
        <v>46630</v>
      </c>
      <c r="L67" s="63" t="s">
        <v>46</v>
      </c>
      <c r="M67" s="63" t="s">
        <v>44</v>
      </c>
      <c r="N67" s="74"/>
    </row>
    <row r="68" spans="2:14" ht="69" customHeight="1" x14ac:dyDescent="0.35">
      <c r="B68" s="60">
        <v>45523</v>
      </c>
      <c r="C68" s="22" t="s">
        <v>111</v>
      </c>
      <c r="D68" s="22" t="s">
        <v>176</v>
      </c>
      <c r="E68" s="22" t="s">
        <v>78</v>
      </c>
      <c r="F68" s="61">
        <v>250000</v>
      </c>
      <c r="G68" s="62"/>
      <c r="H68" s="62"/>
      <c r="I68" s="23" t="s">
        <v>42</v>
      </c>
      <c r="J68" s="63" t="s">
        <v>140</v>
      </c>
      <c r="K68" s="60">
        <v>46630</v>
      </c>
      <c r="L68" s="63" t="s">
        <v>46</v>
      </c>
      <c r="M68" s="63" t="s">
        <v>44</v>
      </c>
      <c r="N68" s="74"/>
    </row>
    <row r="69" spans="2:14" ht="67.5" customHeight="1" x14ac:dyDescent="0.35">
      <c r="B69" s="60">
        <v>45524</v>
      </c>
      <c r="C69" s="22" t="s">
        <v>112</v>
      </c>
      <c r="D69" s="22" t="s">
        <v>176</v>
      </c>
      <c r="E69" s="22" t="s">
        <v>128</v>
      </c>
      <c r="F69" s="61">
        <v>250000</v>
      </c>
      <c r="G69" s="62"/>
      <c r="H69" s="62"/>
      <c r="I69" s="23" t="s">
        <v>42</v>
      </c>
      <c r="J69" s="63" t="s">
        <v>140</v>
      </c>
      <c r="K69" s="60">
        <v>46630</v>
      </c>
      <c r="L69" s="63" t="s">
        <v>46</v>
      </c>
      <c r="M69" s="63" t="s">
        <v>44</v>
      </c>
      <c r="N69" s="74"/>
    </row>
    <row r="70" spans="2:14" ht="67.5" customHeight="1" x14ac:dyDescent="0.35">
      <c r="B70" s="60">
        <v>45524</v>
      </c>
      <c r="C70" s="22" t="s">
        <v>113</v>
      </c>
      <c r="D70" s="22" t="s">
        <v>176</v>
      </c>
      <c r="E70" s="22" t="s">
        <v>129</v>
      </c>
      <c r="F70" s="61">
        <v>1900000</v>
      </c>
      <c r="G70" s="62"/>
      <c r="H70" s="62"/>
      <c r="I70" s="23" t="s">
        <v>42</v>
      </c>
      <c r="J70" s="63" t="s">
        <v>141</v>
      </c>
      <c r="K70" s="60">
        <v>46630</v>
      </c>
      <c r="L70" s="63" t="s">
        <v>46</v>
      </c>
      <c r="M70" s="63" t="s">
        <v>44</v>
      </c>
      <c r="N70" s="74"/>
    </row>
    <row r="71" spans="2:14" ht="69.75" customHeight="1" x14ac:dyDescent="0.35">
      <c r="B71" s="60">
        <v>45527</v>
      </c>
      <c r="C71" s="22" t="s">
        <v>115</v>
      </c>
      <c r="D71" s="22" t="s">
        <v>176</v>
      </c>
      <c r="E71" s="22" t="s">
        <v>131</v>
      </c>
      <c r="F71" s="61">
        <v>1900000</v>
      </c>
      <c r="G71" s="62"/>
      <c r="H71" s="62"/>
      <c r="I71" s="23" t="s">
        <v>42</v>
      </c>
      <c r="J71" s="63" t="s">
        <v>141</v>
      </c>
      <c r="K71" s="60">
        <v>46630</v>
      </c>
      <c r="L71" s="63" t="s">
        <v>46</v>
      </c>
      <c r="M71" s="63" t="s">
        <v>44</v>
      </c>
      <c r="N71" s="74"/>
    </row>
    <row r="72" spans="2:14" ht="69.75" customHeight="1" x14ac:dyDescent="0.35">
      <c r="B72" s="60">
        <v>45541</v>
      </c>
      <c r="C72" s="22" t="s">
        <v>117</v>
      </c>
      <c r="D72" s="22" t="s">
        <v>73</v>
      </c>
      <c r="E72" s="22" t="s">
        <v>133</v>
      </c>
      <c r="F72" s="61">
        <v>250000</v>
      </c>
      <c r="G72" s="62"/>
      <c r="H72" s="62"/>
      <c r="I72" s="23" t="s">
        <v>42</v>
      </c>
      <c r="J72" s="63" t="s">
        <v>143</v>
      </c>
      <c r="K72" s="60">
        <v>46270</v>
      </c>
      <c r="L72" s="63" t="s">
        <v>46</v>
      </c>
      <c r="M72" s="63" t="s">
        <v>44</v>
      </c>
      <c r="N72" s="12"/>
    </row>
    <row r="73" spans="2:14" ht="69.75" customHeight="1" x14ac:dyDescent="0.35">
      <c r="B73" s="60">
        <v>45541</v>
      </c>
      <c r="C73" s="22" t="s">
        <v>118</v>
      </c>
      <c r="D73" s="22" t="s">
        <v>176</v>
      </c>
      <c r="E73" s="22" t="s">
        <v>134</v>
      </c>
      <c r="F73" s="61">
        <v>250000</v>
      </c>
      <c r="G73" s="62"/>
      <c r="H73" s="62"/>
      <c r="I73" s="23" t="s">
        <v>42</v>
      </c>
      <c r="J73" s="63" t="s">
        <v>140</v>
      </c>
      <c r="K73" s="60">
        <v>46630</v>
      </c>
      <c r="L73" s="63" t="s">
        <v>46</v>
      </c>
      <c r="M73" s="63" t="s">
        <v>44</v>
      </c>
      <c r="N73" s="74"/>
    </row>
    <row r="74" spans="2:14" ht="69.75" customHeight="1" x14ac:dyDescent="0.35">
      <c r="B74" s="60">
        <v>45413</v>
      </c>
      <c r="C74" s="22" t="s">
        <v>276</v>
      </c>
      <c r="D74" s="23" t="s">
        <v>175</v>
      </c>
      <c r="E74" s="22" t="s">
        <v>56</v>
      </c>
      <c r="F74" s="61">
        <v>4000000</v>
      </c>
      <c r="G74" s="62"/>
      <c r="H74" s="62"/>
      <c r="I74" s="23" t="s">
        <v>42</v>
      </c>
      <c r="J74" s="63" t="s">
        <v>277</v>
      </c>
      <c r="K74" s="60">
        <v>46507</v>
      </c>
      <c r="L74" s="63" t="s">
        <v>278</v>
      </c>
      <c r="M74" s="63" t="s">
        <v>44</v>
      </c>
      <c r="N74" s="74"/>
    </row>
    <row r="75" spans="2:14" ht="67.5" customHeight="1" x14ac:dyDescent="0.35">
      <c r="B75" s="60">
        <v>45474</v>
      </c>
      <c r="C75" s="22" t="s">
        <v>145</v>
      </c>
      <c r="D75" s="23" t="s">
        <v>175</v>
      </c>
      <c r="E75" s="22" t="s">
        <v>56</v>
      </c>
      <c r="F75" s="62">
        <v>1999000</v>
      </c>
      <c r="G75" s="64"/>
      <c r="H75" s="64"/>
      <c r="I75" s="23" t="s">
        <v>42</v>
      </c>
      <c r="J75" s="63" t="s">
        <v>160</v>
      </c>
      <c r="K75" s="60">
        <v>46204</v>
      </c>
      <c r="L75" s="63" t="s">
        <v>46</v>
      </c>
      <c r="M75" s="63" t="s">
        <v>44</v>
      </c>
    </row>
    <row r="76" spans="2:14" ht="51" x14ac:dyDescent="0.35">
      <c r="B76" s="60">
        <v>45491</v>
      </c>
      <c r="C76" s="22" t="s">
        <v>146</v>
      </c>
      <c r="D76" s="23" t="s">
        <v>175</v>
      </c>
      <c r="E76" s="22" t="s">
        <v>157</v>
      </c>
      <c r="F76" s="62">
        <v>240750</v>
      </c>
      <c r="G76" s="64"/>
      <c r="H76" s="64"/>
      <c r="I76" s="23" t="s">
        <v>42</v>
      </c>
      <c r="J76" s="63" t="s">
        <v>161</v>
      </c>
      <c r="K76" s="60">
        <v>46965</v>
      </c>
      <c r="L76" s="63" t="s">
        <v>46</v>
      </c>
      <c r="M76" s="63" t="s">
        <v>44</v>
      </c>
    </row>
    <row r="77" spans="2:14" ht="69.75" customHeight="1" x14ac:dyDescent="0.35">
      <c r="B77" s="60">
        <v>45492</v>
      </c>
      <c r="C77" s="22" t="s">
        <v>147</v>
      </c>
      <c r="D77" s="23" t="s">
        <v>175</v>
      </c>
      <c r="E77" s="22" t="s">
        <v>158</v>
      </c>
      <c r="F77" s="65">
        <v>2000000</v>
      </c>
      <c r="G77" s="64"/>
      <c r="H77" s="64"/>
      <c r="I77" s="23" t="s">
        <v>42</v>
      </c>
      <c r="J77" s="63" t="s">
        <v>318</v>
      </c>
      <c r="K77" s="60">
        <v>46265</v>
      </c>
      <c r="L77" s="63" t="s">
        <v>46</v>
      </c>
      <c r="M77" s="63" t="s">
        <v>44</v>
      </c>
    </row>
    <row r="78" spans="2:14" ht="69.75" customHeight="1" x14ac:dyDescent="0.35">
      <c r="B78" s="60">
        <v>45492</v>
      </c>
      <c r="C78" s="22" t="s">
        <v>148</v>
      </c>
      <c r="D78" s="23" t="s">
        <v>175</v>
      </c>
      <c r="E78" s="22" t="s">
        <v>90</v>
      </c>
      <c r="F78" s="65">
        <v>2000000</v>
      </c>
      <c r="G78" s="64"/>
      <c r="H78" s="64"/>
      <c r="I78" s="23" t="s">
        <v>42</v>
      </c>
      <c r="J78" s="63" t="s">
        <v>318</v>
      </c>
      <c r="K78" s="60">
        <v>46265</v>
      </c>
      <c r="L78" s="63" t="s">
        <v>46</v>
      </c>
      <c r="M78" s="63" t="s">
        <v>44</v>
      </c>
    </row>
    <row r="79" spans="2:14" ht="71.25" customHeight="1" x14ac:dyDescent="0.35">
      <c r="B79" s="60">
        <v>45492</v>
      </c>
      <c r="C79" s="22" t="s">
        <v>149</v>
      </c>
      <c r="D79" s="23" t="s">
        <v>175</v>
      </c>
      <c r="E79" s="22" t="s">
        <v>49</v>
      </c>
      <c r="F79" s="65">
        <v>2000000</v>
      </c>
      <c r="G79" s="64"/>
      <c r="H79" s="64"/>
      <c r="I79" s="23" t="s">
        <v>42</v>
      </c>
      <c r="J79" s="63" t="s">
        <v>318</v>
      </c>
      <c r="K79" s="60">
        <v>46265</v>
      </c>
      <c r="L79" s="63" t="s">
        <v>46</v>
      </c>
      <c r="M79" s="63" t="s">
        <v>44</v>
      </c>
    </row>
    <row r="80" spans="2:14" ht="74.25" customHeight="1" x14ac:dyDescent="0.35">
      <c r="B80" s="60">
        <v>45492</v>
      </c>
      <c r="C80" s="22" t="s">
        <v>150</v>
      </c>
      <c r="D80" s="23" t="s">
        <v>175</v>
      </c>
      <c r="E80" s="22" t="s">
        <v>53</v>
      </c>
      <c r="F80" s="65">
        <v>2000000</v>
      </c>
      <c r="G80" s="64"/>
      <c r="H80" s="64"/>
      <c r="I80" s="23" t="s">
        <v>42</v>
      </c>
      <c r="J80" s="63" t="s">
        <v>318</v>
      </c>
      <c r="K80" s="60">
        <v>46265</v>
      </c>
      <c r="L80" s="63" t="s">
        <v>46</v>
      </c>
      <c r="M80" s="63" t="s">
        <v>44</v>
      </c>
    </row>
    <row r="81" spans="2:14" ht="69.75" customHeight="1" x14ac:dyDescent="0.35">
      <c r="B81" s="60">
        <v>45505</v>
      </c>
      <c r="C81" s="22" t="s">
        <v>151</v>
      </c>
      <c r="D81" s="23" t="s">
        <v>175</v>
      </c>
      <c r="E81" s="22" t="s">
        <v>49</v>
      </c>
      <c r="F81" s="65">
        <v>500000</v>
      </c>
      <c r="G81" s="64"/>
      <c r="H81" s="64"/>
      <c r="I81" s="23" t="s">
        <v>42</v>
      </c>
      <c r="J81" s="63" t="s">
        <v>68</v>
      </c>
      <c r="K81" s="60">
        <v>46295</v>
      </c>
      <c r="L81" s="63" t="s">
        <v>46</v>
      </c>
      <c r="M81" s="63" t="s">
        <v>43</v>
      </c>
    </row>
    <row r="82" spans="2:14" ht="71.25" customHeight="1" x14ac:dyDescent="0.35">
      <c r="B82" s="60">
        <v>45505</v>
      </c>
      <c r="C82" s="22" t="s">
        <v>152</v>
      </c>
      <c r="D82" s="23" t="s">
        <v>175</v>
      </c>
      <c r="E82" s="22" t="s">
        <v>56</v>
      </c>
      <c r="F82" s="65">
        <v>500000</v>
      </c>
      <c r="G82" s="64"/>
      <c r="H82" s="64"/>
      <c r="I82" s="23" t="s">
        <v>42</v>
      </c>
      <c r="J82" s="63" t="s">
        <v>68</v>
      </c>
      <c r="K82" s="60">
        <v>46295</v>
      </c>
      <c r="L82" s="63" t="s">
        <v>46</v>
      </c>
      <c r="M82" s="63" t="s">
        <v>43</v>
      </c>
    </row>
    <row r="83" spans="2:14" ht="71.25" customHeight="1" x14ac:dyDescent="0.35">
      <c r="B83" s="60">
        <v>45510</v>
      </c>
      <c r="C83" s="22" t="s">
        <v>153</v>
      </c>
      <c r="D83" s="23" t="s">
        <v>175</v>
      </c>
      <c r="E83" s="22" t="s">
        <v>159</v>
      </c>
      <c r="F83" s="62">
        <v>500000</v>
      </c>
      <c r="G83" s="64"/>
      <c r="H83" s="64"/>
      <c r="I83" s="23" t="s">
        <v>42</v>
      </c>
      <c r="J83" s="63" t="s">
        <v>162</v>
      </c>
      <c r="K83" s="60">
        <v>46234</v>
      </c>
      <c r="L83" s="63" t="s">
        <v>46</v>
      </c>
      <c r="M83" s="63" t="s">
        <v>43</v>
      </c>
    </row>
    <row r="84" spans="2:14" ht="71.25" customHeight="1" x14ac:dyDescent="0.35">
      <c r="B84" s="60">
        <v>45511</v>
      </c>
      <c r="C84" s="22" t="s">
        <v>154</v>
      </c>
      <c r="D84" s="23" t="s">
        <v>175</v>
      </c>
      <c r="E84" s="22" t="s">
        <v>67</v>
      </c>
      <c r="F84" s="62">
        <v>5000000</v>
      </c>
      <c r="G84" s="64"/>
      <c r="H84" s="64"/>
      <c r="I84" s="23" t="s">
        <v>42</v>
      </c>
      <c r="J84" s="63" t="s">
        <v>163</v>
      </c>
      <c r="K84" s="60">
        <v>46971</v>
      </c>
      <c r="L84" s="63" t="s">
        <v>46</v>
      </c>
      <c r="M84" s="63" t="s">
        <v>44</v>
      </c>
    </row>
    <row r="85" spans="2:14" ht="69" customHeight="1" x14ac:dyDescent="0.35">
      <c r="B85" s="60">
        <v>45511</v>
      </c>
      <c r="C85" s="22" t="s">
        <v>155</v>
      </c>
      <c r="D85" s="23" t="s">
        <v>175</v>
      </c>
      <c r="E85" s="22" t="s">
        <v>53</v>
      </c>
      <c r="F85" s="62">
        <v>500000</v>
      </c>
      <c r="G85" s="64"/>
      <c r="H85" s="64"/>
      <c r="I85" s="23" t="s">
        <v>42</v>
      </c>
      <c r="J85" s="63" t="s">
        <v>162</v>
      </c>
      <c r="K85" s="60">
        <v>46234</v>
      </c>
      <c r="L85" s="63" t="s">
        <v>46</v>
      </c>
      <c r="M85" s="63" t="s">
        <v>43</v>
      </c>
    </row>
    <row r="86" spans="2:14" ht="72.75" customHeight="1" x14ac:dyDescent="0.35">
      <c r="B86" s="66">
        <v>45530</v>
      </c>
      <c r="C86" s="22" t="s">
        <v>224</v>
      </c>
      <c r="D86" s="23" t="s">
        <v>65</v>
      </c>
      <c r="E86" s="22" t="s">
        <v>218</v>
      </c>
      <c r="F86" s="62">
        <v>25000</v>
      </c>
      <c r="G86" s="64"/>
      <c r="H86" s="64"/>
      <c r="I86" s="22" t="s">
        <v>42</v>
      </c>
      <c r="J86" s="63" t="s">
        <v>319</v>
      </c>
      <c r="K86" s="66">
        <v>45565</v>
      </c>
      <c r="L86" s="63" t="s">
        <v>46</v>
      </c>
      <c r="M86" s="63" t="s">
        <v>43</v>
      </c>
    </row>
    <row r="87" spans="2:14" ht="37.5" customHeight="1" x14ac:dyDescent="0.35">
      <c r="B87" s="67">
        <v>45505</v>
      </c>
      <c r="C87" s="68" t="s">
        <v>220</v>
      </c>
      <c r="D87" s="21" t="s">
        <v>77</v>
      </c>
      <c r="E87" s="68" t="s">
        <v>222</v>
      </c>
      <c r="F87" s="52">
        <v>300000</v>
      </c>
      <c r="G87" s="69" t="s">
        <v>55</v>
      </c>
      <c r="H87" s="69"/>
      <c r="I87" s="30" t="s">
        <v>42</v>
      </c>
      <c r="J87" s="70" t="s">
        <v>232</v>
      </c>
      <c r="K87" s="67">
        <v>46600</v>
      </c>
      <c r="L87" s="54" t="s">
        <v>46</v>
      </c>
      <c r="M87" s="54" t="s">
        <v>44</v>
      </c>
      <c r="N87" s="75"/>
    </row>
    <row r="88" spans="2:14" ht="45" customHeight="1" x14ac:dyDescent="0.35">
      <c r="B88" s="67">
        <v>45505</v>
      </c>
      <c r="C88" s="68" t="s">
        <v>221</v>
      </c>
      <c r="D88" s="21" t="s">
        <v>77</v>
      </c>
      <c r="E88" s="68" t="s">
        <v>223</v>
      </c>
      <c r="F88" s="52">
        <v>300000</v>
      </c>
      <c r="G88" s="69"/>
      <c r="H88" s="69"/>
      <c r="I88" s="30" t="s">
        <v>42</v>
      </c>
      <c r="J88" s="70" t="s">
        <v>232</v>
      </c>
      <c r="K88" s="67">
        <v>46600</v>
      </c>
      <c r="L88" s="54" t="s">
        <v>46</v>
      </c>
      <c r="M88" s="54" t="s">
        <v>44</v>
      </c>
    </row>
    <row r="89" spans="2:14" ht="53.25" customHeight="1" x14ac:dyDescent="0.35">
      <c r="B89" s="77">
        <v>45447</v>
      </c>
      <c r="C89" s="13" t="s">
        <v>238</v>
      </c>
      <c r="D89" s="13" t="s">
        <v>95</v>
      </c>
      <c r="E89" s="13" t="s">
        <v>240</v>
      </c>
      <c r="F89" s="78">
        <v>95000</v>
      </c>
      <c r="G89" s="79"/>
      <c r="H89" s="79"/>
      <c r="I89" s="13" t="s">
        <v>42</v>
      </c>
      <c r="J89" s="80" t="s">
        <v>273</v>
      </c>
      <c r="K89" s="77">
        <v>45777</v>
      </c>
      <c r="L89" s="81" t="s">
        <v>76</v>
      </c>
      <c r="M89" s="82" t="s">
        <v>44</v>
      </c>
    </row>
    <row r="90" spans="2:14" ht="55.5" customHeight="1" x14ac:dyDescent="0.35">
      <c r="B90" s="77">
        <v>45467</v>
      </c>
      <c r="C90" s="13" t="s">
        <v>239</v>
      </c>
      <c r="D90" s="13" t="s">
        <v>95</v>
      </c>
      <c r="E90" s="13" t="s">
        <v>241</v>
      </c>
      <c r="F90" s="78">
        <v>1425600</v>
      </c>
      <c r="G90" s="79"/>
      <c r="H90" s="79"/>
      <c r="I90" s="13" t="s">
        <v>42</v>
      </c>
      <c r="J90" s="80" t="s">
        <v>280</v>
      </c>
      <c r="K90" s="77">
        <v>47118</v>
      </c>
      <c r="L90" s="81" t="s">
        <v>76</v>
      </c>
      <c r="M90" s="82" t="s">
        <v>44</v>
      </c>
    </row>
    <row r="91" spans="2:14" ht="48.75" customHeight="1" x14ac:dyDescent="0.35">
      <c r="B91" s="77">
        <v>45491</v>
      </c>
      <c r="C91" s="13" t="s">
        <v>234</v>
      </c>
      <c r="D91" s="13" t="s">
        <v>95</v>
      </c>
      <c r="E91" s="13" t="s">
        <v>236</v>
      </c>
      <c r="F91" s="78">
        <v>1538960</v>
      </c>
      <c r="G91" s="79" t="s">
        <v>55</v>
      </c>
      <c r="H91" s="79"/>
      <c r="I91" s="13" t="s">
        <v>42</v>
      </c>
      <c r="J91" s="80" t="s">
        <v>274</v>
      </c>
      <c r="K91" s="77">
        <v>46927</v>
      </c>
      <c r="L91" s="81" t="s">
        <v>46</v>
      </c>
      <c r="M91" s="82" t="s">
        <v>44</v>
      </c>
    </row>
    <row r="92" spans="2:14" ht="59.25" customHeight="1" x14ac:dyDescent="0.35">
      <c r="B92" s="77">
        <v>45497</v>
      </c>
      <c r="C92" s="13" t="s">
        <v>235</v>
      </c>
      <c r="D92" s="13" t="s">
        <v>95</v>
      </c>
      <c r="E92" s="13" t="s">
        <v>237</v>
      </c>
      <c r="F92" s="78">
        <v>2080000</v>
      </c>
      <c r="G92" s="79" t="s">
        <v>55</v>
      </c>
      <c r="H92" s="83" t="s">
        <v>55</v>
      </c>
      <c r="I92" s="13" t="s">
        <v>42</v>
      </c>
      <c r="J92" s="80" t="s">
        <v>249</v>
      </c>
      <c r="K92" s="77">
        <v>47057</v>
      </c>
      <c r="L92" s="81" t="s">
        <v>46</v>
      </c>
      <c r="M92" s="82" t="s">
        <v>44</v>
      </c>
    </row>
    <row r="93" spans="2:14" ht="149.25" customHeight="1" x14ac:dyDescent="0.35">
      <c r="B93" s="87">
        <v>44562</v>
      </c>
      <c r="C93" s="13" t="s">
        <v>83</v>
      </c>
      <c r="D93" s="13" t="s">
        <v>95</v>
      </c>
      <c r="E93" s="84" t="s">
        <v>84</v>
      </c>
      <c r="F93" s="85">
        <v>6593526.5</v>
      </c>
      <c r="G93" s="85">
        <v>6994010.0599999996</v>
      </c>
      <c r="H93" s="83">
        <v>29259014.559999999</v>
      </c>
      <c r="I93" s="13" t="s">
        <v>42</v>
      </c>
      <c r="J93" s="86" t="s">
        <v>248</v>
      </c>
      <c r="K93" s="87">
        <v>44926</v>
      </c>
      <c r="L93" s="86" t="s">
        <v>282</v>
      </c>
      <c r="M93" s="82" t="s">
        <v>44</v>
      </c>
      <c r="N93" s="76"/>
    </row>
    <row r="94" spans="2:14" ht="130.5" customHeight="1" x14ac:dyDescent="0.35">
      <c r="B94" s="87">
        <v>45103</v>
      </c>
      <c r="C94" s="13" t="s">
        <v>81</v>
      </c>
      <c r="D94" s="13" t="s">
        <v>95</v>
      </c>
      <c r="E94" s="84" t="s">
        <v>82</v>
      </c>
      <c r="F94" s="85">
        <v>127400</v>
      </c>
      <c r="G94" s="83">
        <v>146500</v>
      </c>
      <c r="H94" s="83">
        <v>350000</v>
      </c>
      <c r="I94" s="13" t="s">
        <v>42</v>
      </c>
      <c r="J94" s="86" t="s">
        <v>249</v>
      </c>
      <c r="K94" s="87">
        <v>45382</v>
      </c>
      <c r="L94" s="86" t="s">
        <v>289</v>
      </c>
      <c r="M94" s="82" t="s">
        <v>43</v>
      </c>
      <c r="N94" s="76"/>
    </row>
    <row r="95" spans="2:14" ht="54.75" customHeight="1" x14ac:dyDescent="0.35">
      <c r="B95" s="77">
        <v>45562</v>
      </c>
      <c r="C95" s="13" t="s">
        <v>251</v>
      </c>
      <c r="D95" s="13" t="s">
        <v>93</v>
      </c>
      <c r="E95" s="13" t="s">
        <v>252</v>
      </c>
      <c r="F95" s="78">
        <v>1300000</v>
      </c>
      <c r="G95" s="79"/>
      <c r="H95" s="79"/>
      <c r="I95" s="84" t="s">
        <v>42</v>
      </c>
      <c r="J95" s="81" t="s">
        <v>320</v>
      </c>
      <c r="K95" s="77">
        <v>47391</v>
      </c>
      <c r="L95" s="86" t="s">
        <v>46</v>
      </c>
      <c r="M95" s="88" t="s">
        <v>44</v>
      </c>
    </row>
    <row r="96" spans="2:14" ht="168.75" customHeight="1" x14ac:dyDescent="0.35">
      <c r="B96" s="87">
        <v>44440</v>
      </c>
      <c r="C96" s="84" t="s">
        <v>250</v>
      </c>
      <c r="D96" s="13" t="s">
        <v>264</v>
      </c>
      <c r="E96" s="13" t="s">
        <v>66</v>
      </c>
      <c r="F96" s="83">
        <v>1500000</v>
      </c>
      <c r="G96" s="83">
        <v>790000</v>
      </c>
      <c r="H96" s="83">
        <v>2290000</v>
      </c>
      <c r="I96" s="84" t="s">
        <v>42</v>
      </c>
      <c r="J96" s="89" t="s">
        <v>265</v>
      </c>
      <c r="K96" s="87">
        <v>45169</v>
      </c>
      <c r="L96" s="86" t="s">
        <v>283</v>
      </c>
      <c r="M96" s="88" t="s">
        <v>44</v>
      </c>
    </row>
    <row r="97" spans="2:13" ht="146.25" customHeight="1" x14ac:dyDescent="0.35">
      <c r="B97" s="87">
        <v>44512</v>
      </c>
      <c r="C97" s="84" t="s">
        <v>259</v>
      </c>
      <c r="D97" s="13" t="s">
        <v>93</v>
      </c>
      <c r="E97" s="13" t="s">
        <v>260</v>
      </c>
      <c r="F97" s="90">
        <v>14771000</v>
      </c>
      <c r="G97" s="83">
        <v>15229000</v>
      </c>
      <c r="H97" s="83">
        <f>SUM(F97:G97)</f>
        <v>30000000</v>
      </c>
      <c r="I97" s="84" t="s">
        <v>42</v>
      </c>
      <c r="J97" s="89" t="s">
        <v>266</v>
      </c>
      <c r="K97" s="87">
        <v>46705</v>
      </c>
      <c r="L97" s="86" t="s">
        <v>321</v>
      </c>
      <c r="M97" s="88" t="s">
        <v>44</v>
      </c>
    </row>
    <row r="98" spans="2:13" ht="95.25" customHeight="1" x14ac:dyDescent="0.35">
      <c r="B98" s="87">
        <v>44550</v>
      </c>
      <c r="C98" s="84" t="s">
        <v>255</v>
      </c>
      <c r="D98" s="13" t="s">
        <v>93</v>
      </c>
      <c r="E98" s="13" t="s">
        <v>261</v>
      </c>
      <c r="F98" s="90">
        <v>322000</v>
      </c>
      <c r="G98" s="83">
        <v>420000</v>
      </c>
      <c r="H98" s="83">
        <v>1240000</v>
      </c>
      <c r="I98" s="84" t="s">
        <v>42</v>
      </c>
      <c r="J98" s="89" t="s">
        <v>267</v>
      </c>
      <c r="K98" s="87">
        <v>46782</v>
      </c>
      <c r="L98" s="86" t="s">
        <v>284</v>
      </c>
      <c r="M98" s="88" t="s">
        <v>44</v>
      </c>
    </row>
    <row r="99" spans="2:13" ht="79.5" customHeight="1" x14ac:dyDescent="0.35">
      <c r="B99" s="87">
        <v>44545</v>
      </c>
      <c r="C99" s="84" t="s">
        <v>256</v>
      </c>
      <c r="D99" s="13" t="s">
        <v>93</v>
      </c>
      <c r="E99" s="13" t="s">
        <v>262</v>
      </c>
      <c r="F99" s="90">
        <v>15000000</v>
      </c>
      <c r="G99" s="83">
        <v>16800000</v>
      </c>
      <c r="H99" s="83">
        <v>31800000</v>
      </c>
      <c r="I99" s="84" t="s">
        <v>42</v>
      </c>
      <c r="J99" s="89" t="s">
        <v>268</v>
      </c>
      <c r="K99" s="87">
        <v>46740</v>
      </c>
      <c r="L99" s="86" t="s">
        <v>285</v>
      </c>
      <c r="M99" s="88" t="s">
        <v>44</v>
      </c>
    </row>
    <row r="100" spans="2:13" ht="91.5" customHeight="1" x14ac:dyDescent="0.35">
      <c r="B100" s="87">
        <v>44550</v>
      </c>
      <c r="C100" s="84" t="s">
        <v>258</v>
      </c>
      <c r="D100" s="13" t="s">
        <v>281</v>
      </c>
      <c r="E100" s="13" t="s">
        <v>89</v>
      </c>
      <c r="F100" s="90">
        <v>15000000</v>
      </c>
      <c r="G100" s="83">
        <v>5900000</v>
      </c>
      <c r="H100" s="83">
        <v>20900000</v>
      </c>
      <c r="I100" s="84" t="s">
        <v>42</v>
      </c>
      <c r="J100" s="91" t="s">
        <v>269</v>
      </c>
      <c r="K100" s="87">
        <v>46761</v>
      </c>
      <c r="L100" s="86" t="s">
        <v>286</v>
      </c>
      <c r="M100" s="88" t="s">
        <v>44</v>
      </c>
    </row>
    <row r="101" spans="2:13" ht="84" customHeight="1" x14ac:dyDescent="0.35">
      <c r="B101" s="87">
        <v>44550</v>
      </c>
      <c r="C101" s="84" t="s">
        <v>257</v>
      </c>
      <c r="D101" s="13" t="s">
        <v>281</v>
      </c>
      <c r="E101" s="13" t="s">
        <v>69</v>
      </c>
      <c r="F101" s="90">
        <v>4400000</v>
      </c>
      <c r="G101" s="83">
        <v>2100000</v>
      </c>
      <c r="H101" s="83">
        <v>6500000</v>
      </c>
      <c r="I101" s="84" t="s">
        <v>42</v>
      </c>
      <c r="J101" s="91" t="s">
        <v>270</v>
      </c>
      <c r="K101" s="87">
        <v>46761</v>
      </c>
      <c r="L101" s="86" t="s">
        <v>288</v>
      </c>
      <c r="M101" s="88" t="s">
        <v>44</v>
      </c>
    </row>
    <row r="102" spans="2:13" ht="85.5" customHeight="1" x14ac:dyDescent="0.35">
      <c r="B102" s="87">
        <v>44550</v>
      </c>
      <c r="C102" s="84" t="s">
        <v>254</v>
      </c>
      <c r="D102" s="13" t="s">
        <v>93</v>
      </c>
      <c r="E102" s="13" t="s">
        <v>94</v>
      </c>
      <c r="F102" s="90">
        <v>202000</v>
      </c>
      <c r="G102" s="83">
        <v>375000</v>
      </c>
      <c r="H102" s="83">
        <v>577000</v>
      </c>
      <c r="I102" s="84" t="s">
        <v>42</v>
      </c>
      <c r="J102" s="91" t="s">
        <v>271</v>
      </c>
      <c r="K102" s="87">
        <v>46782</v>
      </c>
      <c r="L102" s="86" t="s">
        <v>287</v>
      </c>
      <c r="M102" s="88" t="s">
        <v>44</v>
      </c>
    </row>
    <row r="103" spans="2:13" ht="111.75" customHeight="1" x14ac:dyDescent="0.35">
      <c r="B103" s="87">
        <v>45170</v>
      </c>
      <c r="C103" s="84" t="s">
        <v>253</v>
      </c>
      <c r="D103" s="13" t="s">
        <v>281</v>
      </c>
      <c r="E103" s="13" t="s">
        <v>263</v>
      </c>
      <c r="F103" s="90">
        <v>1000000</v>
      </c>
      <c r="G103" s="83">
        <v>3048000</v>
      </c>
      <c r="H103" s="83">
        <v>4048000</v>
      </c>
      <c r="I103" s="84" t="s">
        <v>42</v>
      </c>
      <c r="J103" s="91" t="s">
        <v>272</v>
      </c>
      <c r="K103" s="87">
        <v>46022</v>
      </c>
      <c r="L103" s="86" t="s">
        <v>290</v>
      </c>
      <c r="M103" s="88" t="s">
        <v>44</v>
      </c>
    </row>
    <row r="104" spans="2:13" x14ac:dyDescent="0.35">
      <c r="C104" s="16"/>
      <c r="D104" s="15"/>
      <c r="E104" s="12"/>
      <c r="F104" s="31"/>
      <c r="G104" s="31"/>
      <c r="H104" s="31"/>
      <c r="I104" s="16"/>
      <c r="J104" s="17"/>
      <c r="K104" s="16"/>
      <c r="L104" s="17"/>
      <c r="M104" s="17"/>
    </row>
    <row r="105" spans="2:13" ht="15" thickBot="1" x14ac:dyDescent="0.4">
      <c r="F105" t="s">
        <v>55</v>
      </c>
      <c r="M105" s="11"/>
    </row>
    <row r="106" spans="2:13" ht="21" customHeight="1" thickTop="1" thickBot="1" x14ac:dyDescent="0.4">
      <c r="B106" s="28" t="s">
        <v>96</v>
      </c>
      <c r="C106" s="28"/>
      <c r="D106" s="28"/>
      <c r="E106" s="14"/>
      <c r="F106" s="14"/>
      <c r="G106" s="14" t="s">
        <v>55</v>
      </c>
      <c r="H106" s="14"/>
      <c r="J106" s="11"/>
      <c r="K106" s="14"/>
      <c r="L106" s="11" t="s">
        <v>55</v>
      </c>
      <c r="M106" s="11"/>
    </row>
    <row r="107" spans="2:13" ht="26" thickTop="1" thickBot="1" x14ac:dyDescent="0.4">
      <c r="B107" s="98">
        <v>45535</v>
      </c>
      <c r="C107" s="92" t="s">
        <v>291</v>
      </c>
      <c r="D107" s="92" t="s">
        <v>292</v>
      </c>
      <c r="E107" s="92" t="s">
        <v>293</v>
      </c>
      <c r="F107" s="113">
        <v>1100000</v>
      </c>
      <c r="G107" s="93"/>
      <c r="H107" s="115"/>
      <c r="I107" s="92" t="s">
        <v>294</v>
      </c>
      <c r="J107" s="93" t="s">
        <v>295</v>
      </c>
      <c r="K107" s="94">
        <v>46265</v>
      </c>
      <c r="L107" s="93" t="s">
        <v>46</v>
      </c>
      <c r="M107" s="93" t="s">
        <v>296</v>
      </c>
    </row>
    <row r="108" spans="2:13" ht="57.5" customHeight="1" thickBot="1" x14ac:dyDescent="0.4">
      <c r="B108" s="98">
        <v>44804</v>
      </c>
      <c r="C108" s="95" t="s">
        <v>297</v>
      </c>
      <c r="D108" s="95" t="s">
        <v>292</v>
      </c>
      <c r="E108" s="95" t="s">
        <v>298</v>
      </c>
      <c r="F108" s="114">
        <v>400000</v>
      </c>
      <c r="G108" s="96">
        <v>4</v>
      </c>
      <c r="H108" s="116">
        <v>1500000</v>
      </c>
      <c r="I108" s="95" t="s">
        <v>294</v>
      </c>
      <c r="J108" s="97" t="s">
        <v>299</v>
      </c>
      <c r="K108" s="98">
        <v>45657</v>
      </c>
      <c r="L108" s="97" t="s">
        <v>312</v>
      </c>
      <c r="M108" s="97" t="s">
        <v>296</v>
      </c>
    </row>
    <row r="109" spans="2:13" ht="57.5" customHeight="1" thickBot="1" x14ac:dyDescent="0.4">
      <c r="B109" s="98">
        <v>45012</v>
      </c>
      <c r="C109" s="95" t="s">
        <v>300</v>
      </c>
      <c r="D109" s="95" t="s">
        <v>292</v>
      </c>
      <c r="E109" s="95" t="s">
        <v>301</v>
      </c>
      <c r="F109" s="114">
        <v>6500000</v>
      </c>
      <c r="G109" s="96">
        <v>4</v>
      </c>
      <c r="H109" s="114">
        <v>10015000</v>
      </c>
      <c r="I109" s="99" t="s">
        <v>294</v>
      </c>
      <c r="J109" s="100" t="s">
        <v>302</v>
      </c>
      <c r="K109" s="98">
        <v>45565</v>
      </c>
      <c r="L109" s="97" t="s">
        <v>309</v>
      </c>
      <c r="M109" s="102" t="s">
        <v>44</v>
      </c>
    </row>
    <row r="110" spans="2:13" ht="57.5" customHeight="1" thickBot="1" x14ac:dyDescent="0.4">
      <c r="B110" s="98">
        <v>44804</v>
      </c>
      <c r="C110" s="95" t="s">
        <v>303</v>
      </c>
      <c r="D110" s="95" t="s">
        <v>292</v>
      </c>
      <c r="E110" s="95" t="s">
        <v>304</v>
      </c>
      <c r="F110" s="114">
        <v>726000</v>
      </c>
      <c r="G110" s="96">
        <v>4</v>
      </c>
      <c r="H110" s="114">
        <v>1699275</v>
      </c>
      <c r="I110" s="95" t="s">
        <v>294</v>
      </c>
      <c r="J110" s="97" t="s">
        <v>305</v>
      </c>
      <c r="K110" s="98">
        <v>46022</v>
      </c>
      <c r="L110" s="97" t="s">
        <v>311</v>
      </c>
      <c r="M110" s="97" t="s">
        <v>296</v>
      </c>
    </row>
    <row r="111" spans="2:13" ht="57.5" customHeight="1" thickBot="1" x14ac:dyDescent="0.4">
      <c r="B111" s="98">
        <v>44774</v>
      </c>
      <c r="C111" s="95" t="s">
        <v>306</v>
      </c>
      <c r="D111" s="99" t="s">
        <v>292</v>
      </c>
      <c r="E111" s="101" t="s">
        <v>307</v>
      </c>
      <c r="F111" s="114">
        <v>3500000</v>
      </c>
      <c r="G111" s="96">
        <v>4</v>
      </c>
      <c r="H111" s="114">
        <v>7900000</v>
      </c>
      <c r="I111" s="95" t="s">
        <v>294</v>
      </c>
      <c r="J111" s="97" t="s">
        <v>308</v>
      </c>
      <c r="K111" s="98">
        <v>45565</v>
      </c>
      <c r="L111" s="97" t="s">
        <v>310</v>
      </c>
      <c r="M111" s="97" t="s">
        <v>296</v>
      </c>
    </row>
  </sheetData>
  <dataConsolidate/>
  <mergeCells count="10">
    <mergeCell ref="B8:C8"/>
    <mergeCell ref="D8:E8"/>
    <mergeCell ref="B10:C10"/>
    <mergeCell ref="D10:E10"/>
    <mergeCell ref="B2:C2"/>
    <mergeCell ref="D2:E2"/>
    <mergeCell ref="B3:C3"/>
    <mergeCell ref="D3:E3"/>
    <mergeCell ref="B4:C4"/>
    <mergeCell ref="D4:E4"/>
  </mergeCells>
  <conditionalFormatting sqref="C15:C103">
    <cfRule type="duplicateValues" dxfId="0" priority="8"/>
  </conditionalFormatting>
  <pageMargins left="0.70866141732283472" right="0.70866141732283472" top="0.74803149606299213" bottom="0.74803149606299213" header="0.31496062992125984" footer="0.31496062992125984"/>
  <pageSetup paperSize="5"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5" x14ac:dyDescent="0.35"/>
  <cols>
    <col min="1" max="1" width="87.453125" customWidth="1"/>
  </cols>
  <sheetData>
    <row r="1" spans="1:1" x14ac:dyDescent="0.35">
      <c r="A1" s="8" t="s">
        <v>14</v>
      </c>
    </row>
    <row r="2" spans="1:1" x14ac:dyDescent="0.35">
      <c r="A2" s="8" t="s">
        <v>9</v>
      </c>
    </row>
    <row r="3" spans="1:1" x14ac:dyDescent="0.35">
      <c r="A3" s="8" t="s">
        <v>10</v>
      </c>
    </row>
    <row r="4" spans="1:1" x14ac:dyDescent="0.35">
      <c r="A4" s="8" t="s">
        <v>15</v>
      </c>
    </row>
    <row r="5" spans="1:1" x14ac:dyDescent="0.35">
      <c r="A5" s="8" t="s">
        <v>11</v>
      </c>
    </row>
    <row r="6" spans="1:1" x14ac:dyDescent="0.35">
      <c r="A6" s="8" t="s">
        <v>12</v>
      </c>
    </row>
    <row r="7" spans="1:1" x14ac:dyDescent="0.35">
      <c r="A7" s="8" t="s">
        <v>13</v>
      </c>
    </row>
    <row r="8" spans="1:1" x14ac:dyDescent="0.35">
      <c r="A8" s="8" t="s">
        <v>16</v>
      </c>
    </row>
    <row r="9" spans="1:1" x14ac:dyDescent="0.35">
      <c r="A9" s="8"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Report</vt:lpstr>
      <vt:lpstr>DO NOT DELETE</vt:lpstr>
      <vt:lpstr>'Quarterly Report'!Print_Area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Halsall, Laura MOTI:EX</cp:lastModifiedBy>
  <cp:lastPrinted>2024-10-30T23:11:07Z</cp:lastPrinted>
  <dcterms:created xsi:type="dcterms:W3CDTF">2016-05-20T21:39:28Z</dcterms:created>
  <dcterms:modified xsi:type="dcterms:W3CDTF">2024-11-06T21:16:47Z</dcterms:modified>
</cp:coreProperties>
</file>