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4.FIN\PROCUREMENT &amp; CONTRACTS 1070\REPORTING 60\PRO DISCLOSURE 10K\FY25 Q2\"/>
    </mc:Choice>
  </mc:AlternateContent>
  <xr:revisionPtr revIDLastSave="0" documentId="13_ncr:1_{2C629D4A-A873-4403-9E5F-B1D0C80B8DD7}" xr6:coauthVersionLast="47" xr6:coauthVersionMax="47" xr10:uidLastSave="{00000000-0000-0000-0000-000000000000}"/>
  <bookViews>
    <workbookView xWindow="-120" yWindow="-120" windowWidth="29040" windowHeight="15840" xr2:uid="{00000000-000D-0000-FFFF-FFFF00000000}"/>
  </bookViews>
  <sheets>
    <sheet name="Q1 Report - Contracts over $10k" sheetId="6" r:id="rId1"/>
  </sheets>
  <definedNames>
    <definedName name="_xlnm._FilterDatabase" localSheetId="0" hidden="1">'Q1 Report - Contracts over $10k'!$A$6:$N$10</definedName>
    <definedName name="_xlnm.Print_Area" localSheetId="0">'Q1 Report - Contracts over $10k'!$A$1:$M$7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tc={80066400-33D1-49CD-9ABA-CB133804EDF4}</author>
  </authors>
  <commentList>
    <comment ref="G25" authorId="0" shapeId="0" xr:uid="{80066400-33D1-49CD-9ABA-CB133804EDF4}">
      <text>
        <t xml:space="preserve">[Threaded comment]
Your version of Excel allows you to read this threaded comment; however, any edits to it will get removed if the file is opened in a newer version of Excel. Learn more: https://go.microsoft.com/fwlink/?linkid=870924
Comment:
    Additional funds added April 2024- June 2024: $25,500.00
Reply:
$51,000.00 for the period October 1, 2023, to March 31, 2024; 
$25,500.00 for the period April 1, 2024, to June 30, 2024; 
$17,000.00 for the period July 1, 2024 to August 31, 2024; and 
$93,500.00 for the Term.” 
</t>
      </text>
    </comment>
  </commentList>
</comments>
</file>

<file path=xl/sharedStrings.xml><?xml version="1.0" encoding="utf-8"?>
<sst xmlns="http://schemas.openxmlformats.org/spreadsheetml/2006/main" count="238" uniqueCount="138">
  <si>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</si>
  <si>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</si>
  <si>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</si>
  <si>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</si>
  <si>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</si>
  <si>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</si>
  <si>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</si>
  <si>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</si>
  <si>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</si>
  <si>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</si>
  <si>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</si>
  <si>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</si>
  <si>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</si>
  <si>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</si>
  <si>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</si>
  <si>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</si>
  <si>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</si>
  <si>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</si>
  <si>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</si>
  <si>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</si>
  <si>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</si>
  <si>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</si>
  <si>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</si>
  <si>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</si>
  <si>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</si>
  <si>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</si>
  <si>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</si>
  <si>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201 - Direct Award - Sole Source</t>
  </si>
  <si>
    <t>600 - Other procurement process</t>
  </si>
  <si>
    <t>SDPR</t>
  </si>
  <si>
    <t>Information Services Division</t>
  </si>
  <si>
    <t xml:space="preserve">Salesforce.com Canada Corporation </t>
  </si>
  <si>
    <t xml:space="preserve">Oracle Canada ULC </t>
  </si>
  <si>
    <t>Q2 Report - Contracts Over $10,000  (2024-25)</t>
  </si>
  <si>
    <t>SITC46837250045</t>
  </si>
  <si>
    <t xml:space="preserve">GlassHouse System Inc. (IBM DB2 MCFD) </t>
  </si>
  <si>
    <t>PCSA46858250042</t>
  </si>
  <si>
    <t>ESIT Advanced Solutions Inc.</t>
  </si>
  <si>
    <t>SITC46857250056</t>
  </si>
  <si>
    <t>SITC46857250055</t>
  </si>
  <si>
    <t>IBM DB2 Subsciption renewal for MCFD</t>
  </si>
  <si>
    <t>101 - Another competitive selection process used</t>
  </si>
  <si>
    <r>
      <t xml:space="preserve">Salesforce Subscription License for </t>
    </r>
    <r>
      <rPr>
        <b/>
        <sz val="11"/>
        <color theme="1"/>
        <rFont val="Calibri"/>
        <family val="2"/>
        <scheme val="minor"/>
      </rPr>
      <t xml:space="preserve">PCMS </t>
    </r>
  </si>
  <si>
    <t xml:space="preserve">Salesforce Subscription License for PCMS </t>
  </si>
  <si>
    <r>
      <t xml:space="preserve">Salesforce Subscription License for </t>
    </r>
    <r>
      <rPr>
        <b/>
        <sz val="11"/>
        <color theme="1"/>
        <rFont val="Calibri"/>
        <family val="2"/>
        <scheme val="minor"/>
      </rPr>
      <t xml:space="preserve">CYSN/SHSS </t>
    </r>
  </si>
  <si>
    <t xml:space="preserve">Professional Services for Project Management </t>
  </si>
  <si>
    <t>SITC46825250061</t>
  </si>
  <si>
    <t xml:space="preserve">DocuSign Inc </t>
  </si>
  <si>
    <t>SITC46825250057</t>
  </si>
  <si>
    <t>SITC4687250052</t>
  </si>
  <si>
    <t xml:space="preserve">Orbeon Forms Inc. </t>
  </si>
  <si>
    <t>SITC46837250047</t>
  </si>
  <si>
    <t xml:space="preserve">DocuSign CLM Subscription (140 Licenses) </t>
  </si>
  <si>
    <t>DocuSign CLM Subscription</t>
  </si>
  <si>
    <t xml:space="preserve">Salesforce Subcription 15+ License for SAJE Online Youth Portal (SAJE) </t>
  </si>
  <si>
    <t xml:space="preserve">Annual re-procurement of Orbeon subscription license </t>
  </si>
  <si>
    <t>Oracle #13 Ordering Documents Renewal</t>
  </si>
  <si>
    <t xml:space="preserve">Oracle Annual Support Services </t>
  </si>
  <si>
    <t>SITC46837230033</t>
  </si>
  <si>
    <t>Avocette Technologies Inc</t>
  </si>
  <si>
    <t>SITC46825250063</t>
  </si>
  <si>
    <t>Salesforce.com Canada Corporation</t>
  </si>
  <si>
    <t>SITC46837250050</t>
  </si>
  <si>
    <t xml:space="preserve">GlassHouse Systems Inc. (IMB DB2 SDPR) </t>
  </si>
  <si>
    <t>SITC46837250065</t>
  </si>
  <si>
    <t xml:space="preserve">Convergence Concepts Inc. </t>
  </si>
  <si>
    <t>Avocette BCFPI License Renewal</t>
  </si>
  <si>
    <t>Salesforce Read Only licenses  (125)</t>
  </si>
  <si>
    <t>MCFD Transformation and CMM PCMS</t>
  </si>
  <si>
    <t>IBM DB2 Subsciption renewal for SDPR</t>
  </si>
  <si>
    <t>Operational Support Advoace Mgmt System (SuiteCRM)</t>
  </si>
  <si>
    <t>SITC46837250051</t>
  </si>
  <si>
    <t>Upland Software Inc</t>
  </si>
  <si>
    <t>Upland Software Accuroute Support Renewal</t>
  </si>
  <si>
    <t>Upland Software Accuroute Support Renewal.</t>
  </si>
  <si>
    <t>SITC46837250053</t>
  </si>
  <si>
    <t xml:space="preserve">Informatica LLC </t>
  </si>
  <si>
    <t>Extended support for Informatic Licesnes Version 10.4.1</t>
  </si>
  <si>
    <t>SITC46839230026</t>
  </si>
  <si>
    <t xml:space="preserve">Abletech Assistive Technologies </t>
  </si>
  <si>
    <t>Assistive Technology Support Services</t>
  </si>
  <si>
    <t>SPSC46T02250067</t>
  </si>
  <si>
    <t>Canadian Mental Health Association of BC</t>
  </si>
  <si>
    <t>Staff Training</t>
  </si>
  <si>
    <t>SCA46T02250058</t>
  </si>
  <si>
    <t>Association Advocating for Women and Community (AWAC)</t>
  </si>
  <si>
    <t>80 Shared Cost Arrangements</t>
  </si>
  <si>
    <t>Third Party Administration of Benefits</t>
  </si>
  <si>
    <t>100 - Open competitive process posted on BC Bid</t>
  </si>
  <si>
    <t>SCA46T02240058</t>
  </si>
  <si>
    <t>Canadian Mental Health Association Northern BC (CMHA)</t>
  </si>
  <si>
    <t>SPSC46962250059</t>
  </si>
  <si>
    <t>KPMG LLP</t>
  </si>
  <si>
    <t>Conduct the CAN-BC LMDA Audit as required under the LMDA, to ensure financial statements submitted to the federal government are in accordance with Canadian generally accepted auditing standards and meet the conditions of the CAN-BC LMDA.</t>
  </si>
  <si>
    <t>SITC46995250066</t>
  </si>
  <si>
    <t>IGNITE TECHNICAL RESOURCES LTD.</t>
  </si>
  <si>
    <t>63 Information Systems-Operating</t>
  </si>
  <si>
    <t>Gamified service design to support the digital modernization of employment services.</t>
  </si>
  <si>
    <t>SES46G08199-ES</t>
  </si>
  <si>
    <t>OPEN DOOR SOCIAL SERVICES SOCIETY</t>
  </si>
  <si>
    <t>Employment Services Work BC</t>
  </si>
  <si>
    <t>CPBLMT46G082500810</t>
  </si>
  <si>
    <t>LEVRA FOUNDATION</t>
  </si>
  <si>
    <t>COMMUNITY SUPPORT WORKER AND COMMUNITY MENTAL HEALTH (DUAL CREDENTIAL)</t>
  </si>
  <si>
    <t>CPBLMT46G082500819</t>
  </si>
  <si>
    <t>DAN’S LEGACY FOUNDATION</t>
  </si>
  <si>
    <t>DAN'S DINER AND DAN'S WAREHOUSE</t>
  </si>
  <si>
    <t>CPBLMT46G092500812</t>
  </si>
  <si>
    <t>FOCUS COLLEGE LTD.</t>
  </si>
  <si>
    <t>COMMUNITY SUPPORT WORKER CAPACITY BUILDING PROJECT</t>
  </si>
  <si>
    <t>CPBLMT46G092500818</t>
  </si>
  <si>
    <t>OKANAGAN COLLEGE</t>
  </si>
  <si>
    <t>COMMUNITY SUPPORT PROGRAM</t>
  </si>
  <si>
    <t>CPBLMT46G102500816</t>
  </si>
  <si>
    <t>STILLWATER CONSULTING LTD</t>
  </si>
  <si>
    <t>WILDFIRE AND INTEGRATED NATURAL RESOURCES TRAINING</t>
  </si>
  <si>
    <t>CPBLMT46G082500808</t>
  </si>
  <si>
    <t>KINGHAVEN PEARDONVILLE HOUSE SOCIETY</t>
  </si>
  <si>
    <t>THE PURPOSE PROJECT</t>
  </si>
  <si>
    <t>Effective September 13, 2024</t>
  </si>
  <si>
    <t>CRI46G072500809</t>
  </si>
  <si>
    <t>BEACON COMMUNITY ASSOCIATION</t>
  </si>
  <si>
    <t>B.E.A.M.S. BEACON'S EMPATHETIC &amp; ASPIRATIONAL METHOD OF SERVICE</t>
  </si>
  <si>
    <t>CRI46G072500815</t>
  </si>
  <si>
    <t>CANADIAN MENTAL HEALTH ASSOCIATION BC DIVISION</t>
  </si>
  <si>
    <t>LINKS TO EMPLOYMENT</t>
  </si>
  <si>
    <t>CRI46G082500811</t>
  </si>
  <si>
    <t>LOOKOUT HOUSING AND HEALTH SOCIETY</t>
  </si>
  <si>
    <t>LOOKOUT ETHICAL EMPLOYMENT PROGRAM (LEEP)</t>
  </si>
  <si>
    <t>CRI46G082500813</t>
  </si>
  <si>
    <t>CRI46G122500817</t>
  </si>
  <si>
    <t>PRINCE GEORGE NECHAKO ABORIGINAL EMPLOYMENT AND TRAINING ASSOCIATION</t>
  </si>
  <si>
    <t>COMMUNITY CONNECTOR</t>
  </si>
  <si>
    <t>Contract was extended to allow for a competitive process to be completed</t>
  </si>
  <si>
    <t xml:space="preserve">60 Professional Services-Operational &amp; Regulatory
</t>
  </si>
  <si>
    <t>Mental Health Training</t>
  </si>
  <si>
    <t>Service Delivery Division</t>
  </si>
  <si>
    <t>ELMSD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</si>
</sst>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1009]mmmm\ d\,\ yyyy;@"/>
  </numFmts>
  <fonts count="12"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9" fillId="0" borderId="0"/>
  </cellStyleXfs>
  <cellXfs count="29">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0" fillId="0" borderId="0" xfId="0" applyAlignment="1">
      <alignment horizontal="center"/>
    </xf>
    <xf numFmtId="44" fontId="0" fillId="0" borderId="0" xfId="1" applyFont="1"/>
    <xf numFmtId="44" fontId="1" fillId="3" borderId="2" xfId="1" applyFont="1" applyFill="1" applyBorder="1" applyAlignment="1">
      <alignment horizontal="center" wrapText="1"/>
    </xf>
    <xf numFmtId="44" fontId="5" fillId="3" borderId="3" xfId="1" applyFont="1" applyFill="1" applyBorder="1" applyAlignment="1">
      <alignment horizontal="center" vertical="center" wrapText="1"/>
    </xf>
    <xf numFmtId="0" fontId="1" fillId="0" borderId="0" xfId="0" applyFont="1" applyAlignment="1">
      <alignment horizontal="left"/>
    </xf>
    <xf numFmtId="15" fontId="0" fillId="0" borderId="0" xfId="0" applyNumberFormat="1" applyAlignment="1">
      <alignment horizontal="center"/>
    </xf>
    <xf numFmtId="0" fontId="0" fillId="4" borderId="0" xfId="0" applyFill="1"/>
    <xf numFmtId="164" fontId="0" fillId="0" borderId="0" xfId="0" applyNumberFormat="1"/>
    <xf numFmtId="44" fontId="0" fillId="0" borderId="0" xfId="1" applyFont="1" applyAlignment="1">
      <alignment horizontal="center"/>
    </xf>
    <xf numFmtId="0" fontId="0" fillId="0" borderId="4" xfId="0" applyBorder="1"/>
    <xf numFmtId="44" fontId="1" fillId="3" borderId="5" xfId="1" applyFont="1" applyFill="1" applyBorder="1" applyAlignment="1">
      <alignment horizontal="center" vertical="center" wrapText="1"/>
    </xf>
    <xf numFmtId="0" fontId="0" fillId="0" borderId="0" xfId="0" applyAlignment="1">
      <alignment horizontal="center" vertical="center"/>
    </xf>
    <xf numFmtId="8" fontId="0" fillId="0" borderId="0" xfId="0" applyNumberFormat="1" applyAlignment="1">
      <alignment horizontal="center" vertical="center"/>
    </xf>
    <xf numFmtId="4" fontId="0" fillId="0" borderId="0" xfId="0" applyNumberFormat="1" applyAlignment="1">
      <alignment horizontal="center" vertical="center"/>
    </xf>
    <xf numFmtId="44" fontId="11" fillId="0" borderId="0" xfId="1" applyFont="1" applyAlignment="1">
      <alignment vertical="top"/>
    </xf>
    <xf numFmtId="44" fontId="0" fillId="0" borderId="0" xfId="0" applyNumberFormat="1"/>
    <xf numFmtId="44" fontId="11" fillId="0" borderId="0" xfId="1" applyFont="1" applyAlignment="1">
      <alignment horizontal="left" vertical="top"/>
    </xf>
    <xf numFmtId="0" fontId="6" fillId="0" borderId="0" xfId="0" applyFont="1" applyAlignment="1">
      <alignment horizontal="right"/>
    </xf>
    <xf numFmtId="0" fontId="7" fillId="2" borderId="1" xfId="0" applyFont="1" applyFill="1" applyBorder="1"/>
    <xf numFmtId="0" fontId="7" fillId="2" borderId="1" xfId="0" applyFont="1" applyFill="1" applyBorder="1" applyAlignment="1">
      <alignment horizontal="left"/>
    </xf>
  </cellXfs>
  <cellStyles count="5">
    <cellStyle name="Currency" xfId="1" builtinId="4"/>
    <cellStyle name="Currency 2" xfId="2" xr:uid="{63913EB2-EA3A-4DCF-B205-62535ABFB5B2}"/>
    <cellStyle name="Normal" xfId="0" builtinId="0"/>
    <cellStyle name="Normal 2" xfId="3" xr:uid="{772F54D5-0ACD-4C27-9C89-3EE68D1246A0}"/>
    <cellStyle name="Normal 2 2" xfId="4" xr:uid="{4CBDCE2D-B62D-46D4-BBD0-94C9527779D2}"/>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rown, Alix SDPR:EX" id="{41C5F464-8F53-4492-A507-D82FEAAE5838}" userId="S::Alix.Brown@gov.bc.ca::9c6e4f0b-dca4-4809-8360-74586604863e" providerId="AD"/>
  <person displayName="Spence, Pamela SDPR:EX" id="{E7D5AA7B-3F00-43A5-8637-4E34BF7A75A9}" userId="S::Pamela.Spence@gov.bc.ca::01db5b51-8b4a-4fda-8df8-edf07e31495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5" dT="2024-10-16T20:11:42.94" personId="{41C5F464-8F53-4492-A507-D82FEAAE5838}" id="{80066400-33D1-49CD-9ABA-CB133804EDF4}">
    <text>Additional funds added April 2024- June 2024: $25,500.00</text>
  </threadedComment>
  <threadedComment ref="G25" dT="2024-10-16T22:46:51.96" personId="{E7D5AA7B-3F00-43A5-8637-4E34BF7A75A9}" id="{54C638BC-E351-4096-82EB-DA58C12E389A}" parentId="{80066400-33D1-49CD-9ABA-CB133804EDF4}">
    <text xml:space="preserve">
$51,000.00 for the period October 1, 2023, to March 31, 2024; 
$25,500.00 for the period April 1, 2024, to June 30, 2024; 
$17,000.00 for the period July 1, 2024 to August 31, 2024; and 
$93,500.00 for the Term.”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2A635-D13A-472B-950F-9B8B937DB25B}">
  <sheetPr filterMode="1">
    <pageSetUpPr fitToPage="1"/>
  </sheetPr>
  <dimension ref="A2:Z39"/>
  <sheetViews>
    <sheetView tabSelected="1" zoomScale="95" zoomScaleNormal="95" zoomScaleSheetLayoutView="100" zoomScalePageLayoutView="72" workbookViewId="0">
      <selection activeCell="N31" sqref="N31"/>
    </sheetView>
  </sheetViews>
  <sheetFormatPr defaultRowHeight="15" x14ac:dyDescent="0.25"/>
  <cols>
    <col min="1" max="1" width="3.85546875" customWidth="1"/>
    <col min="2" max="2" width="31" style="9" customWidth="1"/>
    <col min="3" max="3" width="24.5703125" customWidth="1"/>
    <col min="4" max="4" width="34.28515625" customWidth="1"/>
    <col min="5" max="5" width="74.28515625" customWidth="1"/>
    <col min="6" max="6" width="21.140625" style="10" customWidth="1"/>
    <col min="7" max="7" width="19.140625" hidden="1" customWidth="1"/>
    <col min="8" max="8" width="17.85546875" hidden="1" customWidth="1"/>
    <col min="9" max="9" width="44.7109375" customWidth="1"/>
    <col min="10" max="10" width="52.7109375" customWidth="1"/>
    <col min="11" max="11" width="24.5703125" customWidth="1"/>
    <col min="12" max="12" width="59.28515625" bestFit="1" customWidth="1"/>
    <col min="13" max="13" width="50.5703125" bestFit="1" customWidth="1"/>
    <col min="14" max="14" width="14.28515625" customWidth="1"/>
  </cols>
  <sheetData>
    <row r="2" spans="1:26" ht="23.25" x14ac:dyDescent="0.35">
      <c r="B2" s="26" t="s">
        <v>8</v>
      </c>
      <c r="C2" s="26"/>
      <c r="D2" s="27" t="s">
        <v>29</v>
      </c>
      <c r="E2" s="27"/>
    </row>
    <row r="3" spans="1:26" ht="8.1" customHeight="1" x14ac:dyDescent="0.3">
      <c r="C3" s="2"/>
      <c r="D3" s="1"/>
    </row>
    <row r="4" spans="1:26" ht="23.25" x14ac:dyDescent="0.35">
      <c r="B4" s="26" t="s">
        <v>9</v>
      </c>
      <c r="C4" s="26"/>
      <c r="D4" s="28" t="s">
        <v>33</v>
      </c>
      <c r="E4" s="28"/>
    </row>
    <row r="5" spans="1:26" ht="15.75" thickBot="1" x14ac:dyDescent="0.3">
      <c r="D5" s="1"/>
    </row>
    <row r="6" spans="1:26" ht="48" thickTop="1" x14ac:dyDescent="0.25">
      <c r="A6" s="4"/>
      <c r="B6" s="5" t="s">
        <v>2</v>
      </c>
      <c r="C6" s="5" t="s">
        <v>0</v>
      </c>
      <c r="D6" s="5" t="s">
        <v>17</v>
      </c>
      <c r="E6" s="5" t="s">
        <v>1</v>
      </c>
      <c r="F6" s="11" t="s">
        <v>14</v>
      </c>
      <c r="G6" s="5" t="s">
        <v>16</v>
      </c>
      <c r="H6" s="5" t="s">
        <v>15</v>
      </c>
      <c r="I6" s="5" t="s">
        <v>12</v>
      </c>
      <c r="J6" s="5" t="s">
        <v>11</v>
      </c>
      <c r="K6" s="5" t="s">
        <v>3</v>
      </c>
      <c r="L6" s="5" t="s">
        <v>13</v>
      </c>
      <c r="M6" s="5" t="s">
        <v>10</v>
      </c>
    </row>
    <row r="7" spans="1:26" s="3" customFormat="1" ht="108.75" customHeight="1" thickBot="1" x14ac:dyDescent="0.25">
      <c r="A7" s="6"/>
      <c r="B7" s="7" t="s">
        <v>4</v>
      </c>
      <c r="C7" s="7" t="s">
        <v>7</v>
      </c>
      <c r="D7" s="7" t="s">
        <v>21</v>
      </c>
      <c r="E7" s="7" t="s">
        <v>6</v>
      </c>
      <c r="F7" s="12" t="s">
        <v>18</v>
      </c>
      <c r="G7" s="7" t="s">
        <v>19</v>
      </c>
      <c r="H7" s="7" t="s">
        <v>20</v>
      </c>
      <c r="I7" s="7" t="s">
        <v>25</v>
      </c>
      <c r="J7" s="7" t="s">
        <v>22</v>
      </c>
      <c r="K7" s="7" t="s">
        <v>5</v>
      </c>
      <c r="L7" s="8" t="s">
        <v>26</v>
      </c>
      <c r="M7" s="7" t="s">
        <v>23</v>
      </c>
    </row>
    <row r="8" spans="1:26" ht="15.75" thickTop="1" x14ac:dyDescent="0.25">
      <c r="B8" s="14">
        <v>45474</v>
      </c>
      <c r="C8" s="9" t="s">
        <v>34</v>
      </c>
      <c r="D8" t="s">
        <v>30</v>
      </c>
      <c r="E8" t="s">
        <v>35</v>
      </c>
      <c r="F8" s="17">
        <v>23138.38</v>
      </c>
      <c r="I8" t="s">
        <v>24</v>
      </c>
      <c r="J8" s="16" t="s">
        <v>40</v>
      </c>
      <c r="K8" s="14">
        <v>45838</v>
      </c>
      <c r="L8" s="16" t="s">
        <v>40</v>
      </c>
      <c r="M8" t="s">
        <v>41</v>
      </c>
    </row>
    <row r="9" spans="1:26" x14ac:dyDescent="0.25">
      <c r="B9" s="14">
        <v>45474</v>
      </c>
      <c r="C9" s="9" t="s">
        <v>78</v>
      </c>
      <c r="D9" t="s">
        <v>30</v>
      </c>
      <c r="E9" t="s">
        <v>79</v>
      </c>
      <c r="F9" s="17">
        <v>140000</v>
      </c>
      <c r="I9" t="s">
        <v>24</v>
      </c>
      <c r="J9" s="16" t="s">
        <v>80</v>
      </c>
      <c r="K9" s="14">
        <v>45838</v>
      </c>
      <c r="L9" s="16" t="s">
        <v>80</v>
      </c>
      <c r="M9" t="s">
        <v>41</v>
      </c>
    </row>
    <row r="10" spans="1:26" x14ac:dyDescent="0.25">
      <c r="B10" s="14">
        <v>45474</v>
      </c>
      <c r="C10" s="9" t="s">
        <v>36</v>
      </c>
      <c r="D10" t="s">
        <v>30</v>
      </c>
      <c r="E10" t="s">
        <v>37</v>
      </c>
      <c r="F10" s="17">
        <v>95000</v>
      </c>
      <c r="I10" t="s">
        <v>24</v>
      </c>
      <c r="J10" s="16" t="s">
        <v>45</v>
      </c>
      <c r="K10" s="14">
        <v>45657</v>
      </c>
      <c r="L10" s="16" t="s">
        <v>45</v>
      </c>
      <c r="M10" t="s">
        <v>41</v>
      </c>
    </row>
    <row r="11" spans="1:26" x14ac:dyDescent="0.25">
      <c r="B11" s="14">
        <v>45488</v>
      </c>
      <c r="C11" s="9" t="s">
        <v>75</v>
      </c>
      <c r="D11" t="s">
        <v>30</v>
      </c>
      <c r="E11" t="s">
        <v>76</v>
      </c>
      <c r="F11" s="17">
        <v>45848.24</v>
      </c>
      <c r="I11" t="s">
        <v>24</v>
      </c>
      <c r="J11" s="16" t="s">
        <v>77</v>
      </c>
      <c r="K11" s="14">
        <v>46016</v>
      </c>
      <c r="L11" s="16" t="s">
        <v>77</v>
      </c>
      <c r="M11" t="s">
        <v>27</v>
      </c>
    </row>
    <row r="12" spans="1:26" x14ac:dyDescent="0.25">
      <c r="B12" s="14">
        <v>45502</v>
      </c>
      <c r="C12" s="9" t="s">
        <v>38</v>
      </c>
      <c r="D12" t="s">
        <v>30</v>
      </c>
      <c r="E12" t="s">
        <v>31</v>
      </c>
      <c r="F12" s="17">
        <v>170943.37</v>
      </c>
      <c r="I12" t="s">
        <v>24</v>
      </c>
      <c r="J12" s="16" t="s">
        <v>42</v>
      </c>
      <c r="K12" s="14">
        <v>45744</v>
      </c>
      <c r="L12" s="16" t="s">
        <v>43</v>
      </c>
      <c r="M12" t="s">
        <v>41</v>
      </c>
    </row>
    <row r="13" spans="1:26" x14ac:dyDescent="0.25">
      <c r="A13" s="18"/>
      <c r="B13" s="14">
        <v>45502</v>
      </c>
      <c r="C13" s="9" t="s">
        <v>39</v>
      </c>
      <c r="D13" t="s">
        <v>30</v>
      </c>
      <c r="E13" t="s">
        <v>31</v>
      </c>
      <c r="F13" s="17">
        <v>142010.41</v>
      </c>
      <c r="I13" t="s">
        <v>24</v>
      </c>
      <c r="J13" s="16" t="s">
        <v>44</v>
      </c>
      <c r="K13" s="14">
        <v>45744</v>
      </c>
      <c r="L13" s="16" t="s">
        <v>44</v>
      </c>
      <c r="M13" t="s">
        <v>41</v>
      </c>
    </row>
    <row r="14" spans="1:26" s="15" customFormat="1" x14ac:dyDescent="0.25">
      <c r="A14"/>
      <c r="B14" s="14">
        <v>45505</v>
      </c>
      <c r="C14" s="9" t="s">
        <v>46</v>
      </c>
      <c r="D14" t="s">
        <v>30</v>
      </c>
      <c r="E14" t="s">
        <v>47</v>
      </c>
      <c r="F14" s="17">
        <v>213897.15</v>
      </c>
      <c r="G14" s="14"/>
      <c r="H14" s="9"/>
      <c r="I14" t="s">
        <v>24</v>
      </c>
      <c r="J14" s="16" t="s">
        <v>52</v>
      </c>
      <c r="K14" s="14">
        <v>45869</v>
      </c>
      <c r="L14" s="16" t="s">
        <v>53</v>
      </c>
      <c r="M14" t="s">
        <v>27</v>
      </c>
      <c r="N14"/>
      <c r="O14"/>
      <c r="P14"/>
      <c r="Q14" s="14"/>
      <c r="R14" s="9"/>
      <c r="S14"/>
      <c r="T14"/>
      <c r="U14"/>
      <c r="V14" s="14"/>
      <c r="W14" s="9"/>
      <c r="X14"/>
      <c r="Y14"/>
      <c r="Z14"/>
    </row>
    <row r="15" spans="1:26" x14ac:dyDescent="0.25">
      <c r="B15" s="14">
        <v>45505</v>
      </c>
      <c r="C15" s="9" t="s">
        <v>48</v>
      </c>
      <c r="D15" t="s">
        <v>30</v>
      </c>
      <c r="E15" t="s">
        <v>31</v>
      </c>
      <c r="F15" s="17">
        <v>29997</v>
      </c>
      <c r="G15" s="14"/>
      <c r="H15" s="9"/>
      <c r="I15" t="s">
        <v>24</v>
      </c>
      <c r="J15" s="16" t="s">
        <v>54</v>
      </c>
      <c r="K15" s="14">
        <v>45811</v>
      </c>
      <c r="L15" s="16" t="s">
        <v>54</v>
      </c>
      <c r="M15" t="s">
        <v>27</v>
      </c>
      <c r="Q15" s="14"/>
      <c r="R15" s="9"/>
      <c r="V15" s="14"/>
      <c r="W15" s="9"/>
    </row>
    <row r="16" spans="1:26" s="15" customFormat="1" ht="15.75" x14ac:dyDescent="0.25">
      <c r="A16"/>
      <c r="B16" s="14">
        <v>45515</v>
      </c>
      <c r="C16" s="9" t="s">
        <v>49</v>
      </c>
      <c r="D16" t="s">
        <v>30</v>
      </c>
      <c r="E16" t="s">
        <v>50</v>
      </c>
      <c r="F16" s="17">
        <v>13091.52</v>
      </c>
      <c r="G16" s="14"/>
      <c r="H16" s="9"/>
      <c r="I16" t="s">
        <v>24</v>
      </c>
      <c r="J16" s="16" t="s">
        <v>55</v>
      </c>
      <c r="K16" s="14">
        <v>45879</v>
      </c>
      <c r="L16" s="16" t="s">
        <v>55</v>
      </c>
      <c r="M16" t="s">
        <v>27</v>
      </c>
      <c r="N16"/>
      <c r="O16" s="13"/>
      <c r="P16"/>
      <c r="Q16" s="14"/>
      <c r="R16" s="9"/>
      <c r="S16"/>
      <c r="T16" s="13"/>
      <c r="U16"/>
      <c r="V16" s="14"/>
      <c r="W16" s="9"/>
      <c r="X16"/>
      <c r="Y16" s="13"/>
      <c r="Z16"/>
    </row>
    <row r="17" spans="1:26" s="15" customFormat="1" x14ac:dyDescent="0.25">
      <c r="A17" s="18"/>
      <c r="B17" s="14">
        <v>45519</v>
      </c>
      <c r="C17" s="9" t="s">
        <v>51</v>
      </c>
      <c r="D17" t="s">
        <v>30</v>
      </c>
      <c r="E17" t="s">
        <v>32</v>
      </c>
      <c r="F17" s="17">
        <v>64535.41</v>
      </c>
      <c r="G17" s="14"/>
      <c r="H17" s="9"/>
      <c r="I17" t="s">
        <v>24</v>
      </c>
      <c r="J17" s="16" t="s">
        <v>56</v>
      </c>
      <c r="K17" s="14">
        <v>45747</v>
      </c>
      <c r="L17" s="16" t="s">
        <v>57</v>
      </c>
      <c r="M17" t="s">
        <v>41</v>
      </c>
      <c r="N17"/>
      <c r="O17"/>
      <c r="P17"/>
      <c r="Q17" s="14"/>
      <c r="R17" s="9"/>
      <c r="S17"/>
      <c r="T17"/>
      <c r="U17"/>
      <c r="V17" s="14"/>
      <c r="W17" s="9"/>
      <c r="X17"/>
      <c r="Y17"/>
      <c r="Z17"/>
    </row>
    <row r="18" spans="1:26" x14ac:dyDescent="0.25">
      <c r="B18" s="14">
        <v>45536</v>
      </c>
      <c r="C18" s="9" t="s">
        <v>58</v>
      </c>
      <c r="D18" t="s">
        <v>30</v>
      </c>
      <c r="E18" t="s">
        <v>59</v>
      </c>
      <c r="F18" s="17">
        <v>510000</v>
      </c>
      <c r="I18" t="s">
        <v>24</v>
      </c>
      <c r="J18" s="16" t="s">
        <v>66</v>
      </c>
      <c r="K18" s="14">
        <v>45900</v>
      </c>
      <c r="L18" s="16" t="s">
        <v>66</v>
      </c>
      <c r="M18" t="s">
        <v>27</v>
      </c>
    </row>
    <row r="19" spans="1:26" x14ac:dyDescent="0.25">
      <c r="B19" s="14">
        <v>45536</v>
      </c>
      <c r="C19" s="9" t="s">
        <v>60</v>
      </c>
      <c r="D19" t="s">
        <v>30</v>
      </c>
      <c r="E19" t="s">
        <v>61</v>
      </c>
      <c r="F19" s="17">
        <v>68250</v>
      </c>
      <c r="I19" t="s">
        <v>24</v>
      </c>
      <c r="J19" s="16" t="s">
        <v>67</v>
      </c>
      <c r="K19" s="14">
        <v>45811</v>
      </c>
      <c r="L19" s="16" t="s">
        <v>68</v>
      </c>
      <c r="M19" t="s">
        <v>27</v>
      </c>
    </row>
    <row r="20" spans="1:26" x14ac:dyDescent="0.25">
      <c r="B20" s="14">
        <v>45536</v>
      </c>
      <c r="C20" s="9" t="s">
        <v>62</v>
      </c>
      <c r="D20" t="s">
        <v>30</v>
      </c>
      <c r="E20" t="s">
        <v>63</v>
      </c>
      <c r="F20" s="17">
        <v>41193.919999999998</v>
      </c>
      <c r="I20" t="s">
        <v>24</v>
      </c>
      <c r="J20" s="16" t="s">
        <v>69</v>
      </c>
      <c r="K20" s="14">
        <v>45898</v>
      </c>
      <c r="L20" s="16" t="s">
        <v>69</v>
      </c>
      <c r="M20" t="s">
        <v>28</v>
      </c>
    </row>
    <row r="21" spans="1:26" x14ac:dyDescent="0.25">
      <c r="B21" s="14">
        <v>45544</v>
      </c>
      <c r="C21" s="9" t="s">
        <v>64</v>
      </c>
      <c r="D21" t="s">
        <v>30</v>
      </c>
      <c r="E21" t="s">
        <v>65</v>
      </c>
      <c r="F21" s="17">
        <v>50000</v>
      </c>
      <c r="I21" t="s">
        <v>24</v>
      </c>
      <c r="J21" s="16" t="s">
        <v>70</v>
      </c>
      <c r="K21" s="14">
        <v>45908</v>
      </c>
      <c r="L21" s="16" t="s">
        <v>70</v>
      </c>
      <c r="M21" t="s">
        <v>41</v>
      </c>
    </row>
    <row r="22" spans="1:26" x14ac:dyDescent="0.25">
      <c r="B22" s="14">
        <v>45565</v>
      </c>
      <c r="C22" s="9" t="s">
        <v>71</v>
      </c>
      <c r="D22" t="s">
        <v>30</v>
      </c>
      <c r="E22" t="s">
        <v>72</v>
      </c>
      <c r="F22" s="17">
        <v>30345</v>
      </c>
      <c r="H22" s="16"/>
      <c r="I22" t="s">
        <v>24</v>
      </c>
      <c r="J22" s="16" t="s">
        <v>73</v>
      </c>
      <c r="K22" s="14">
        <v>45929</v>
      </c>
      <c r="L22" s="16" t="s">
        <v>74</v>
      </c>
      <c r="M22" t="s">
        <v>27</v>
      </c>
    </row>
    <row r="23" spans="1:26" ht="15.75" x14ac:dyDescent="0.25">
      <c r="B23" s="14">
        <v>45558</v>
      </c>
      <c r="C23" s="9" t="s">
        <v>81</v>
      </c>
      <c r="D23" t="s">
        <v>136</v>
      </c>
      <c r="E23" t="s">
        <v>82</v>
      </c>
      <c r="F23" s="17">
        <v>22750</v>
      </c>
      <c r="G23" s="19">
        <v>22750</v>
      </c>
      <c r="H23" s="19">
        <v>22750</v>
      </c>
      <c r="I23" t="s">
        <v>134</v>
      </c>
      <c r="J23" s="16" t="s">
        <v>135</v>
      </c>
      <c r="K23" s="14">
        <v>45747</v>
      </c>
      <c r="L23" s="16" t="s">
        <v>83</v>
      </c>
      <c r="M23" t="s">
        <v>41</v>
      </c>
    </row>
    <row r="24" spans="1:26" x14ac:dyDescent="0.25">
      <c r="B24" s="14">
        <v>45536</v>
      </c>
      <c r="C24" s="9" t="s">
        <v>84</v>
      </c>
      <c r="D24" t="s">
        <v>136</v>
      </c>
      <c r="E24" t="s">
        <v>85</v>
      </c>
      <c r="F24" s="17">
        <v>61144.93</v>
      </c>
      <c r="G24" s="20"/>
      <c r="H24" s="20"/>
      <c r="I24" t="s">
        <v>86</v>
      </c>
      <c r="J24" s="16" t="s">
        <v>87</v>
      </c>
      <c r="K24" s="14">
        <v>45747</v>
      </c>
      <c r="L24" s="16"/>
      <c r="M24" t="s">
        <v>88</v>
      </c>
    </row>
    <row r="25" spans="1:26" s="15" customFormat="1" x14ac:dyDescent="0.25">
      <c r="B25" s="14">
        <v>45200</v>
      </c>
      <c r="C25" s="9" t="s">
        <v>89</v>
      </c>
      <c r="D25" t="s">
        <v>136</v>
      </c>
      <c r="E25" t="s">
        <v>90</v>
      </c>
      <c r="F25" s="17">
        <v>51000</v>
      </c>
      <c r="G25" s="22">
        <v>17000</v>
      </c>
      <c r="H25" s="21">
        <v>93500</v>
      </c>
      <c r="I25" t="s">
        <v>86</v>
      </c>
      <c r="J25" s="16" t="s">
        <v>87</v>
      </c>
      <c r="K25" s="14">
        <v>45535</v>
      </c>
      <c r="L25" s="16" t="s">
        <v>133</v>
      </c>
      <c r="M25" t="s">
        <v>88</v>
      </c>
    </row>
    <row r="26" spans="1:26" x14ac:dyDescent="0.25">
      <c r="B26" s="14">
        <v>45550</v>
      </c>
      <c r="C26" s="9" t="s">
        <v>91</v>
      </c>
      <c r="D26" t="s">
        <v>137</v>
      </c>
      <c r="E26" t="s">
        <v>92</v>
      </c>
      <c r="F26" s="17">
        <v>29500</v>
      </c>
      <c r="I26" t="s">
        <v>24</v>
      </c>
      <c r="J26" s="16" t="s">
        <v>93</v>
      </c>
      <c r="K26" s="14">
        <v>45747</v>
      </c>
      <c r="L26" s="16"/>
      <c r="M26" t="s">
        <v>41</v>
      </c>
    </row>
    <row r="27" spans="1:26" x14ac:dyDescent="0.25">
      <c r="B27" s="14">
        <v>45565</v>
      </c>
      <c r="C27" s="9" t="s">
        <v>94</v>
      </c>
      <c r="D27" t="s">
        <v>137</v>
      </c>
      <c r="E27" t="s">
        <v>95</v>
      </c>
      <c r="F27" s="17">
        <v>105350</v>
      </c>
      <c r="I27" t="s">
        <v>96</v>
      </c>
      <c r="J27" s="16" t="s">
        <v>97</v>
      </c>
      <c r="K27" s="14">
        <v>45688</v>
      </c>
      <c r="L27" s="16"/>
      <c r="M27" t="s">
        <v>41</v>
      </c>
    </row>
    <row r="28" spans="1:26" x14ac:dyDescent="0.25">
      <c r="B28" s="14">
        <v>43556</v>
      </c>
      <c r="C28" s="9" t="s">
        <v>98</v>
      </c>
      <c r="D28" t="s">
        <v>137</v>
      </c>
      <c r="E28" t="s">
        <v>99</v>
      </c>
      <c r="F28" s="17">
        <v>2771350</v>
      </c>
      <c r="G28" s="10">
        <v>628000</v>
      </c>
      <c r="H28" s="24">
        <f>F28+G28</f>
        <v>3399350</v>
      </c>
      <c r="I28" t="s">
        <v>86</v>
      </c>
      <c r="J28" s="16" t="s">
        <v>100</v>
      </c>
      <c r="K28" s="14">
        <v>46477</v>
      </c>
      <c r="L28" s="16"/>
      <c r="M28" t="s">
        <v>88</v>
      </c>
    </row>
    <row r="29" spans="1:26" x14ac:dyDescent="0.25">
      <c r="B29" s="14">
        <v>45481</v>
      </c>
      <c r="C29" s="9" t="s">
        <v>101</v>
      </c>
      <c r="D29" t="s">
        <v>137</v>
      </c>
      <c r="E29" t="s">
        <v>102</v>
      </c>
      <c r="F29" s="17">
        <v>219271.43</v>
      </c>
      <c r="G29" s="25"/>
      <c r="H29" s="23"/>
      <c r="I29" t="s">
        <v>86</v>
      </c>
      <c r="J29" s="16" t="s">
        <v>103</v>
      </c>
      <c r="K29" s="14">
        <v>45744</v>
      </c>
      <c r="L29" s="16"/>
      <c r="M29" t="s">
        <v>88</v>
      </c>
    </row>
    <row r="30" spans="1:26" x14ac:dyDescent="0.25">
      <c r="B30" s="14">
        <v>45538</v>
      </c>
      <c r="C30" s="9" t="s">
        <v>104</v>
      </c>
      <c r="D30" t="s">
        <v>137</v>
      </c>
      <c r="E30" t="s">
        <v>105</v>
      </c>
      <c r="F30" s="17">
        <v>122052.19</v>
      </c>
      <c r="G30" s="25"/>
      <c r="H30" s="23"/>
      <c r="I30" t="s">
        <v>86</v>
      </c>
      <c r="J30" s="16" t="s">
        <v>106</v>
      </c>
      <c r="K30" s="14">
        <v>45709</v>
      </c>
      <c r="L30" s="16"/>
      <c r="M30" t="s">
        <v>88</v>
      </c>
    </row>
    <row r="31" spans="1:26" x14ac:dyDescent="0.25">
      <c r="B31" s="14">
        <v>45502</v>
      </c>
      <c r="C31" s="9" t="s">
        <v>107</v>
      </c>
      <c r="D31" t="s">
        <v>137</v>
      </c>
      <c r="E31" t="s">
        <v>108</v>
      </c>
      <c r="F31" s="17">
        <v>143591.71</v>
      </c>
      <c r="G31" s="25"/>
      <c r="H31" s="23"/>
      <c r="I31" t="s">
        <v>86</v>
      </c>
      <c r="J31" s="16" t="s">
        <v>109</v>
      </c>
      <c r="K31" s="14">
        <v>45737</v>
      </c>
      <c r="L31" s="16"/>
      <c r="M31" t="s">
        <v>88</v>
      </c>
    </row>
    <row r="32" spans="1:26" x14ac:dyDescent="0.25">
      <c r="B32" s="14">
        <v>45530</v>
      </c>
      <c r="C32" s="9" t="s">
        <v>110</v>
      </c>
      <c r="D32" t="s">
        <v>137</v>
      </c>
      <c r="E32" t="s">
        <v>111</v>
      </c>
      <c r="F32" s="17">
        <v>353416.7</v>
      </c>
      <c r="G32" s="25"/>
      <c r="H32" s="23"/>
      <c r="I32" t="s">
        <v>86</v>
      </c>
      <c r="J32" s="16" t="s">
        <v>112</v>
      </c>
      <c r="K32" s="14">
        <v>45744</v>
      </c>
      <c r="L32" s="16"/>
      <c r="M32" t="s">
        <v>88</v>
      </c>
    </row>
    <row r="33" spans="2:13" x14ac:dyDescent="0.25">
      <c r="B33" s="14">
        <v>45523</v>
      </c>
      <c r="C33" s="9" t="s">
        <v>113</v>
      </c>
      <c r="D33" t="s">
        <v>137</v>
      </c>
      <c r="E33" t="s">
        <v>114</v>
      </c>
      <c r="F33" s="17">
        <v>375744.53</v>
      </c>
      <c r="G33" s="25"/>
      <c r="H33" s="23"/>
      <c r="I33" t="s">
        <v>86</v>
      </c>
      <c r="J33" s="16" t="s">
        <v>115</v>
      </c>
      <c r="K33" s="14">
        <v>45709</v>
      </c>
      <c r="L33" s="16"/>
      <c r="M33" t="s">
        <v>88</v>
      </c>
    </row>
    <row r="34" spans="2:13" x14ac:dyDescent="0.25">
      <c r="B34" s="14">
        <v>45467</v>
      </c>
      <c r="C34" s="9" t="s">
        <v>116</v>
      </c>
      <c r="D34" t="s">
        <v>137</v>
      </c>
      <c r="E34" t="s">
        <v>117</v>
      </c>
      <c r="F34" s="17">
        <v>308724.81</v>
      </c>
      <c r="G34" s="25">
        <v>250000</v>
      </c>
      <c r="H34" s="23">
        <v>558724.81000000006</v>
      </c>
      <c r="I34" t="s">
        <v>86</v>
      </c>
      <c r="J34" s="16" t="s">
        <v>118</v>
      </c>
      <c r="K34" s="14">
        <v>45744</v>
      </c>
      <c r="L34" s="16" t="s">
        <v>119</v>
      </c>
      <c r="M34" t="s">
        <v>88</v>
      </c>
    </row>
    <row r="35" spans="2:13" x14ac:dyDescent="0.25">
      <c r="B35" s="14">
        <v>45495</v>
      </c>
      <c r="C35" s="9" t="s">
        <v>120</v>
      </c>
      <c r="D35" t="s">
        <v>137</v>
      </c>
      <c r="E35" t="s">
        <v>121</v>
      </c>
      <c r="F35" s="17">
        <v>810000</v>
      </c>
      <c r="G35" s="25"/>
      <c r="H35" s="23"/>
      <c r="I35" t="s">
        <v>86</v>
      </c>
      <c r="J35" s="16" t="s">
        <v>122</v>
      </c>
      <c r="K35" s="14">
        <v>45747</v>
      </c>
      <c r="L35" s="16"/>
      <c r="M35" t="s">
        <v>41</v>
      </c>
    </row>
    <row r="36" spans="2:13" x14ac:dyDescent="0.25">
      <c r="B36" s="14">
        <v>45516</v>
      </c>
      <c r="C36" s="9" t="s">
        <v>123</v>
      </c>
      <c r="D36" t="s">
        <v>137</v>
      </c>
      <c r="E36" t="s">
        <v>124</v>
      </c>
      <c r="F36" s="17">
        <v>373369.78</v>
      </c>
      <c r="G36" s="25"/>
      <c r="H36" s="23"/>
      <c r="I36" t="s">
        <v>86</v>
      </c>
      <c r="J36" s="16" t="s">
        <v>125</v>
      </c>
      <c r="K36" s="14">
        <v>45747</v>
      </c>
      <c r="L36" s="16"/>
      <c r="M36" t="s">
        <v>41</v>
      </c>
    </row>
    <row r="37" spans="2:13" x14ac:dyDescent="0.25">
      <c r="B37" s="14">
        <v>45495</v>
      </c>
      <c r="C37" s="9" t="s">
        <v>126</v>
      </c>
      <c r="D37" t="s">
        <v>137</v>
      </c>
      <c r="E37" t="s">
        <v>127</v>
      </c>
      <c r="F37" s="17">
        <v>582356</v>
      </c>
      <c r="G37" s="25"/>
      <c r="H37" s="23"/>
      <c r="I37" t="s">
        <v>86</v>
      </c>
      <c r="J37" s="16" t="s">
        <v>128</v>
      </c>
      <c r="K37" s="14">
        <v>45747</v>
      </c>
      <c r="L37" s="16"/>
      <c r="M37" t="s">
        <v>41</v>
      </c>
    </row>
    <row r="38" spans="2:13" x14ac:dyDescent="0.25">
      <c r="B38" s="14">
        <v>45516</v>
      </c>
      <c r="C38" s="9" t="s">
        <v>129</v>
      </c>
      <c r="D38" t="s">
        <v>137</v>
      </c>
      <c r="E38" t="s">
        <v>127</v>
      </c>
      <c r="F38" s="17">
        <v>540000</v>
      </c>
      <c r="G38" s="25"/>
      <c r="H38" s="23"/>
      <c r="I38" t="s">
        <v>86</v>
      </c>
      <c r="J38" s="16" t="s">
        <v>128</v>
      </c>
      <c r="K38" s="14">
        <v>45747</v>
      </c>
      <c r="L38" s="16"/>
      <c r="M38" t="s">
        <v>41</v>
      </c>
    </row>
    <row r="39" spans="2:13" x14ac:dyDescent="0.25">
      <c r="B39" s="14">
        <v>45518</v>
      </c>
      <c r="C39" s="9" t="s">
        <v>130</v>
      </c>
      <c r="D39" t="s">
        <v>137</v>
      </c>
      <c r="E39" t="s">
        <v>131</v>
      </c>
      <c r="F39" s="17">
        <v>523412.85</v>
      </c>
      <c r="G39" s="23"/>
      <c r="H39" s="23"/>
      <c r="I39" t="s">
        <v>86</v>
      </c>
      <c r="J39" s="16" t="s">
        <v>132</v>
      </c>
      <c r="K39" s="14">
        <v>45747</v>
      </c>
      <c r="L39" s="16"/>
      <c r="M39" t="s">
        <v>41</v>
      </c>
    </row>
  </sheetData>
  <autoFilter ref="A6:N13" xr:uid="{00000000-0001-0000-0000-000000000000}">
    <filterColumn colId="12">
      <filters blank="1">
        <filter val="201 - Direct Award - Sole Source"/>
      </filters>
    </filterColumn>
  </autoFilter>
  <sortState xmlns:xlrd2="http://schemas.microsoft.com/office/spreadsheetml/2017/richdata2" ref="B12:M17">
    <sortCondition ref="B10:B17"/>
  </sortState>
  <dataConsolidate/>
  <mergeCells count="4">
    <mergeCell ref="B2:C2"/>
    <mergeCell ref="D2:E2"/>
    <mergeCell ref="B4:C4"/>
    <mergeCell ref="D4:E4"/>
  </mergeCells>
  <dataValidations count="1">
    <dataValidation type="list" allowBlank="1" showInputMessage="1" showErrorMessage="1" sqref="I40:I1048576 M40:M1048576" xr:uid="{31F41F5B-4444-4173-ACC9-B10CAA6B4C7B}">
      <formula1>#REF!</formula1>
    </dataValidation>
  </dataValidations>
  <pageMargins left="0.7" right="0.7" top="0.75" bottom="0.75" header="0.3" footer="0.3"/>
  <pageSetup paperSize="5" scale="3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56975931115C42B154129ACF64F69B" ma:contentTypeVersion="16" ma:contentTypeDescription="Create a new document." ma:contentTypeScope="" ma:versionID="ac57a8a20b8e7daee23754b681f9ca4e">
  <xsd:schema xmlns:xsd="http://www.w3.org/2001/XMLSchema" xmlns:xs="http://www.w3.org/2001/XMLSchema" xmlns:p="http://schemas.microsoft.com/office/2006/metadata/properties" xmlns:ns3="6dacf12f-1e0d-46b0-91bd-702888a65233" xmlns:ns4="40ccca9c-0b7e-4ba6-a758-0e8a1fa03b03" targetNamespace="http://schemas.microsoft.com/office/2006/metadata/properties" ma:root="true" ma:fieldsID="07c4f340667f955bf3943fb5593c5667" ns3:_="" ns4:_="">
    <xsd:import namespace="6dacf12f-1e0d-46b0-91bd-702888a65233"/>
    <xsd:import namespace="40ccca9c-0b7e-4ba6-a758-0e8a1fa03b0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GenerationTime" minOccurs="0"/>
                <xsd:element ref="ns4:MediaServiceEventHashCode"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acf12f-1e0d-46b0-91bd-702888a652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ccca9c-0b7e-4ba6-a758-0e8a1fa03b0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0ccca9c-0b7e-4ba6-a758-0e8a1fa03b0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4A5377-C718-4E38-8840-000A6CAA1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acf12f-1e0d-46b0-91bd-702888a65233"/>
    <ds:schemaRef ds:uri="40ccca9c-0b7e-4ba6-a758-0e8a1fa03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DBAEFB-684B-43F5-BAF3-609261386411}">
  <ds:schemaRefs>
    <ds:schemaRef ds:uri="6dacf12f-1e0d-46b0-91bd-702888a6523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0ccca9c-0b7e-4ba6-a758-0e8a1fa03b03"/>
    <ds:schemaRef ds:uri="http://www.w3.org/XML/1998/namespace"/>
    <ds:schemaRef ds:uri="http://purl.org/dc/dcmitype/"/>
  </ds:schemaRefs>
</ds:datastoreItem>
</file>

<file path=customXml/itemProps3.xml><?xml version="1.0" encoding="utf-8"?>
<ds:datastoreItem xmlns:ds="http://schemas.openxmlformats.org/officeDocument/2006/customXml" ds:itemID="{DA5004F6-E426-4411-8AE6-4E4E233048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Report - Contracts over $10k</vt:lpstr>
      <vt:lpstr>'Q1 Report - Contracts over $10k'!Print_Area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Bye, Courtney SDPR:EX</cp:lastModifiedBy>
  <cp:lastPrinted>2016-05-26T00:13:29Z</cp:lastPrinted>
  <dcterms:created xsi:type="dcterms:W3CDTF">2016-05-20T21:39:28Z</dcterms:created>
  <dcterms:modified xsi:type="dcterms:W3CDTF">2024-10-21T21:01:11Z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0x0101006256975931115C42B154129ACF64F69B</vt:lpwstr>
  </property>
</Properties>
</file>