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600" windowHeight="12105"/>
  </bookViews>
  <sheets>
    <sheet name="Sheet1" sheetId="1" r:id="rId1"/>
    <sheet name="DO NOT DELETE" sheetId="2" r:id="rId2"/>
  </sheets>
  <definedNames>
    <definedName name="_xlnm._FilterDatabase" localSheetId="0" hidden="1">Sheet1!$A$6:$O$27</definedName>
    <definedName name="_xlnm.Print_Area" localSheetId="0">Sheet1!$A$1:$M$37</definedName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G12" i="1" l="1"/>
  <c r="G27" i="1"/>
  <c r="G11" i="1" l="1"/>
  <c r="G9" i="1"/>
  <c r="G8" i="1"/>
  <c r="G23" i="1"/>
  <c r="G10" i="1"/>
  <c r="G15" i="1"/>
  <c r="G14" i="1"/>
  <c r="G13" i="1"/>
  <c r="G26" i="1"/>
  <c r="G25" i="1"/>
  <c r="G21" i="1"/>
  <c r="G20" i="1"/>
  <c r="G19" i="1"/>
  <c r="G18" i="1"/>
  <c r="G17" i="1"/>
  <c r="G16" i="1"/>
  <c r="G7" i="1"/>
</calcChain>
</file>

<file path=xl/sharedStrings.xml><?xml version="1.0" encoding="utf-8"?>
<sst xmlns="http://schemas.openxmlformats.org/spreadsheetml/2006/main" count="165" uniqueCount="104">
  <si>
    <t>Contract reference number</t>
  </si>
  <si>
    <t>Name of the contractor</t>
  </si>
  <si>
    <t>Start date</t>
  </si>
  <si>
    <t>Delivery date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</si>
  <si>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</si>
  <si>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</si>
  <si>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</si>
  <si>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</si>
  <si>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</si>
  <si>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</si>
  <si>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</si>
  <si>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</si>
  <si>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</si>
  <si>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</si>
  <si>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</si>
  <si>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</si>
  <si>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</si>
  <si>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</si>
  <si>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</si>
  <si>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</si>
  <si>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</si>
  <si>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</si>
  <si>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</si>
  <si>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</si>
  <si>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</si>
  <si>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</si>
  <si>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</si>
  <si>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</si>
  <si>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</si>
  <si>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</si>
  <si>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</si>
  <si>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</si>
  <si>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</si>
  <si>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</si>
  <si>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</si>
  <si>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300 Competitive process among selected vendors (Construction and Services under $75,000)</t>
  </si>
  <si>
    <t>ATTORNEY GENERAL</t>
  </si>
  <si>
    <t>FY2017-18 Q3</t>
  </si>
  <si>
    <t>ATCSB18MAC1A</t>
  </si>
  <si>
    <t>ATJSB1815083001</t>
  </si>
  <si>
    <t>ATJSB1815086004</t>
  </si>
  <si>
    <t>ATJSB1815086005</t>
  </si>
  <si>
    <t>ATJSB1815086007</t>
  </si>
  <si>
    <t>ATJSB1815098003</t>
  </si>
  <si>
    <t>ATJSB1815DAB0001</t>
  </si>
  <si>
    <t>ATJSB1815DAB0002</t>
  </si>
  <si>
    <t>ATLCLB181577701</t>
  </si>
  <si>
    <t>ATLCLB181577702</t>
  </si>
  <si>
    <t>GPEB-1815J81-MMCL</t>
  </si>
  <si>
    <t>GPEB-1815J81-TSTR</t>
  </si>
  <si>
    <t>GPEB1815J81-MSHEGIRP</t>
  </si>
  <si>
    <t>JPS181AGISB181504706</t>
  </si>
  <si>
    <t>JPS181AGJSB181508301</t>
  </si>
  <si>
    <t>JPS184AGCSB181538503</t>
  </si>
  <si>
    <t>JPS187AGCSB181523404</t>
  </si>
  <si>
    <t>JPS189AGISB181504605</t>
  </si>
  <si>
    <t>Court Services</t>
  </si>
  <si>
    <t>Justice Services</t>
  </si>
  <si>
    <t>Liquor Control and Licensing</t>
  </si>
  <si>
    <t>Gaming Policy and Enforcement</t>
  </si>
  <si>
    <t>MELLIS &amp; COMPANY CPA</t>
  </si>
  <si>
    <t>SEACHANGE CONSULTING</t>
  </si>
  <si>
    <t>QUARTECH SYSTEMS LIM</t>
  </si>
  <si>
    <t>ELEVATE CONSULTING I</t>
  </si>
  <si>
    <t>ANNEX CONSULTING GRO</t>
  </si>
  <si>
    <t xml:space="preserve">DAVID LOUKIDELIS QC </t>
  </si>
  <si>
    <t>C.A. WALKER &amp; ASSOCI</t>
  </si>
  <si>
    <t>BAKER, GRACE ANNE</t>
  </si>
  <si>
    <t>SIGLOS, THELMA SANTA</t>
  </si>
  <si>
    <t>MCLEAN, MATTHEW W</t>
  </si>
  <si>
    <t>STRILOFF, TAWNYA FAW</t>
  </si>
  <si>
    <t>SHEWELL, MICHELLE</t>
  </si>
  <si>
    <t>MNP LLP</t>
  </si>
  <si>
    <t>WILLOWTREE CONSULTIN</t>
  </si>
  <si>
    <t>Clinical Service Provider for Responsible Gambling</t>
  </si>
  <si>
    <t>GAME SENSE ADVISOR FOR RESPONSIBLE GAMBLING PROGRAM</t>
  </si>
  <si>
    <t>Gambling Information Rep for RGS</t>
  </si>
  <si>
    <t>Information Systems Branch</t>
  </si>
  <si>
    <t>JPS184AGLCL181577501</t>
  </si>
  <si>
    <t>GPEB-1815j81-DNIC</t>
  </si>
  <si>
    <t>NICKOLI, JOHN DAVID</t>
  </si>
  <si>
    <t>Prevention Services Provider</t>
  </si>
  <si>
    <t>MALYSH ASSOCIATES CONSULTING</t>
  </si>
  <si>
    <t>ANNEX CONSULTING GROUP</t>
  </si>
  <si>
    <t>Assess financial integrity of licensee operations</t>
  </si>
  <si>
    <t>MEJORA CONSULTING INC</t>
  </si>
  <si>
    <t>S.I. SYSTEMS PARTNERS</t>
  </si>
  <si>
    <t>Nov-1-17</t>
  </si>
  <si>
    <t>SIMON FRASER UNIVERSITY - Julian Somers Lab</t>
  </si>
  <si>
    <t>Research on the outcomes at Downtown Community Court (DCC)</t>
  </si>
  <si>
    <t>ATJSB1815084002</t>
  </si>
  <si>
    <t>Professional Consulting Services: Hiring and Recruitment</t>
  </si>
  <si>
    <t>Business Process Review - Locate Services</t>
  </si>
  <si>
    <t>MELS Business Plan - Locate Services</t>
  </si>
  <si>
    <t xml:space="preserve">IJSS Business Process Review </t>
  </si>
  <si>
    <t xml:space="preserve">Facilitator - Justice Summit </t>
  </si>
  <si>
    <t>Evaluation of Adoption Openness Mediation pilot</t>
  </si>
  <si>
    <t>Manager, Practicum Training</t>
  </si>
  <si>
    <t>Business Transformation Services</t>
  </si>
  <si>
    <t>Security Consulting Services</t>
  </si>
  <si>
    <t>System Requirements, Specification, Design, Development and Implementation Services</t>
  </si>
  <si>
    <t>Forensic accounting services - Court Bailiff program</t>
  </si>
  <si>
    <t>IMIT Development of functional prototype for court forms online service explorer</t>
  </si>
  <si>
    <t>IMIT - Project management for Videoconferencing Suite Development and Expansion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</si>
</sst>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09]mmmm\ d\,\ yyyy;@"/>
    <numFmt numFmtId="165" formatCode="_(* #,##0.00_);_(* \(#,##0.00\);_(* &quot;-&quot;??_);_(@_)"/>
    <numFmt numFmtId="166" formatCode="[$-1009]d/mmm/yy;@"/>
    <numFmt numFmtId="167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5">
    <xf numFmtId="0" fontId="0" fillId="0" borderId="0"/>
    <xf numFmtId="0" fontId="7" fillId="0" borderId="0"/>
    <xf numFmtId="165" fontId="8" fillId="0" borderId="0" applyFont="0" applyFill="0" applyBorder="0" applyAlignment="0" applyProtection="0"/>
    <xf numFmtId="0" fontId="6" fillId="0" borderId="0"/>
    <xf numFmtId="167" fontId="8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right"/>
    </xf>
    <xf numFmtId="164" fontId="0" fillId="0" borderId="0" xfId="0" applyNumberFormat="1" applyBorder="1"/>
    <xf numFmtId="0" fontId="0" fillId="0" borderId="0" xfId="0" applyAlignment="1">
      <alignment vertical="center"/>
    </xf>
    <xf numFmtId="0" fontId="0" fillId="3" borderId="2" xfId="0" applyFill="1" applyBorder="1"/>
    <xf numFmtId="0" fontId="1" fillId="3" borderId="3" xfId="0" applyFont="1" applyFill="1" applyBorder="1" applyAlignment="1">
      <alignment horizontal="center" wrapText="1"/>
    </xf>
    <xf numFmtId="0" fontId="0" fillId="0" borderId="3" xfId="0" applyBorder="1"/>
    <xf numFmtId="4" fontId="0" fillId="0" borderId="0" xfId="0" applyNumberFormat="1" applyBorder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wrapText="1"/>
    </xf>
    <xf numFmtId="166" fontId="0" fillId="0" borderId="0" xfId="0" applyNumberFormat="1" applyBorder="1"/>
    <xf numFmtId="4" fontId="0" fillId="0" borderId="0" xfId="0" applyNumberFormat="1" applyBorder="1" applyAlignment="1">
      <alignment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166" fontId="0" fillId="0" borderId="0" xfId="0" applyNumberFormat="1" applyBorder="1" applyAlignment="1">
      <alignment horizontal="right"/>
    </xf>
    <xf numFmtId="164" fontId="0" fillId="0" borderId="0" xfId="0" applyNumberFormat="1" applyBorder="1" applyAlignment="1">
      <alignment wrapText="1"/>
    </xf>
    <xf numFmtId="0" fontId="10" fillId="0" borderId="0" xfId="0" applyFont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wrapText="1"/>
    </xf>
    <xf numFmtId="0" fontId="4" fillId="0" borderId="0" xfId="0" applyFont="1" applyBorder="1" applyAlignment="1">
      <alignment horizontal="right"/>
    </xf>
    <xf numFmtId="164" fontId="0" fillId="0" borderId="0" xfId="0" applyNumberFormat="1" applyFill="1" applyBorder="1" applyAlignment="1">
      <alignment wrapText="1"/>
    </xf>
  </cellXfs>
  <cellStyles count="5">
    <cellStyle name="Comma 2" xfId="2"/>
    <cellStyle name="Currency 2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8"/>
  <sheetViews>
    <sheetView tabSelected="1" topLeftCell="C1" zoomScaleNormal="100" zoomScaleSheetLayoutView="100" zoomScalePageLayoutView="70" workbookViewId="0">
      <pane ySplit="6" topLeftCell="A12" activePane="bottomLeft" state="frozen"/>
      <selection pane="bottomLeft" activeCell="J23" sqref="J23"/>
    </sheetView>
  </sheetViews>
  <sheetFormatPr defaultRowHeight="15" x14ac:dyDescent="0.25"/>
  <cols>
    <col min="1" max="1" width="3.7109375" style="1" customWidth="1"/>
    <col min="2" max="2" width="21" style="1" customWidth="1"/>
    <col min="3" max="3" width="24.5703125" style="1" customWidth="1"/>
    <col min="4" max="5" width="24.5703125" style="10" customWidth="1"/>
    <col min="6" max="8" width="24.5703125" style="1" customWidth="1"/>
    <col min="9" max="9" width="24.5703125" style="10" customWidth="1"/>
    <col min="10" max="10" width="38.42578125" style="10" customWidth="1"/>
    <col min="11" max="12" width="24.5703125" style="1" customWidth="1"/>
    <col min="13" max="13" width="36.7109375" style="10" customWidth="1"/>
  </cols>
  <sheetData>
    <row r="2" spans="1:15" ht="23.25" x14ac:dyDescent="0.35">
      <c r="B2" s="22" t="s">
        <v>4</v>
      </c>
      <c r="C2" s="22"/>
      <c r="D2" s="20" t="s">
        <v>36</v>
      </c>
      <c r="E2" s="20"/>
    </row>
    <row r="3" spans="1:15" ht="8.1" customHeight="1" x14ac:dyDescent="0.3">
      <c r="C3" s="2"/>
      <c r="D3" s="9"/>
    </row>
    <row r="4" spans="1:15" ht="23.25" x14ac:dyDescent="0.35">
      <c r="B4" s="22" t="s">
        <v>5</v>
      </c>
      <c r="C4" s="22"/>
      <c r="D4" s="21" t="s">
        <v>37</v>
      </c>
      <c r="E4" s="21"/>
    </row>
    <row r="5" spans="1:15" ht="15.75" thickBot="1" x14ac:dyDescent="0.3">
      <c r="D5" s="9"/>
    </row>
    <row r="6" spans="1:15" s="7" customFormat="1" ht="48.75" customHeight="1" thickTop="1" thickBot="1" x14ac:dyDescent="0.3">
      <c r="A6" s="5"/>
      <c r="B6" s="6" t="s">
        <v>2</v>
      </c>
      <c r="C6" s="6" t="s">
        <v>0</v>
      </c>
      <c r="D6" s="6" t="s">
        <v>13</v>
      </c>
      <c r="E6" s="6" t="s">
        <v>1</v>
      </c>
      <c r="F6" s="6" t="s">
        <v>10</v>
      </c>
      <c r="G6" s="6" t="s">
        <v>12</v>
      </c>
      <c r="H6" s="6" t="s">
        <v>11</v>
      </c>
      <c r="I6" s="6" t="s">
        <v>8</v>
      </c>
      <c r="J6" s="6" t="s">
        <v>7</v>
      </c>
      <c r="K6" s="6" t="s">
        <v>3</v>
      </c>
      <c r="L6" s="6" t="s">
        <v>9</v>
      </c>
      <c r="M6" s="6" t="s">
        <v>6</v>
      </c>
    </row>
    <row r="7" spans="1:15" ht="30.75" thickTop="1" x14ac:dyDescent="0.25">
      <c r="B7" s="12">
        <v>43045</v>
      </c>
      <c r="C7" s="3" t="s">
        <v>38</v>
      </c>
      <c r="D7" s="11" t="s">
        <v>56</v>
      </c>
      <c r="E7" s="11" t="s">
        <v>60</v>
      </c>
      <c r="F7" s="8">
        <v>15000</v>
      </c>
      <c r="G7" s="8">
        <f t="shared" ref="G7:G27" si="0">+H7-F7</f>
        <v>5000</v>
      </c>
      <c r="H7" s="8">
        <v>20000</v>
      </c>
      <c r="I7" s="13" t="s">
        <v>31</v>
      </c>
      <c r="J7" s="18" t="s">
        <v>101</v>
      </c>
      <c r="K7" s="12">
        <v>43190</v>
      </c>
      <c r="L7" s="3"/>
      <c r="M7" s="11" t="s">
        <v>25</v>
      </c>
      <c r="N7" s="3"/>
      <c r="O7" s="3"/>
    </row>
    <row r="8" spans="1:15" ht="30" x14ac:dyDescent="0.25">
      <c r="B8" s="12">
        <v>43010</v>
      </c>
      <c r="C8" s="3" t="s">
        <v>53</v>
      </c>
      <c r="D8" s="11" t="s">
        <v>56</v>
      </c>
      <c r="E8" s="11" t="s">
        <v>62</v>
      </c>
      <c r="F8" s="8">
        <v>34000</v>
      </c>
      <c r="G8" s="8">
        <f t="shared" si="0"/>
        <v>1000</v>
      </c>
      <c r="H8" s="8">
        <v>35000</v>
      </c>
      <c r="I8" s="13" t="s">
        <v>31</v>
      </c>
      <c r="J8" s="18" t="s">
        <v>102</v>
      </c>
      <c r="K8" s="12">
        <v>43190</v>
      </c>
      <c r="L8" s="3"/>
      <c r="M8" s="11" t="s">
        <v>26</v>
      </c>
      <c r="N8" s="3"/>
      <c r="O8" s="3"/>
    </row>
    <row r="9" spans="1:15" ht="30" x14ac:dyDescent="0.25">
      <c r="B9" s="12">
        <v>43020</v>
      </c>
      <c r="C9" s="3" t="s">
        <v>54</v>
      </c>
      <c r="D9" s="11" t="s">
        <v>56</v>
      </c>
      <c r="E9" s="11" t="s">
        <v>73</v>
      </c>
      <c r="F9" s="8">
        <v>120000</v>
      </c>
      <c r="G9" s="8">
        <f t="shared" si="0"/>
        <v>5000</v>
      </c>
      <c r="H9" s="8">
        <v>125000</v>
      </c>
      <c r="I9" s="13" t="s">
        <v>33</v>
      </c>
      <c r="J9" s="18" t="s">
        <v>103</v>
      </c>
      <c r="K9" s="12">
        <v>43921</v>
      </c>
      <c r="L9" s="3"/>
      <c r="M9" s="11" t="s">
        <v>26</v>
      </c>
      <c r="N9" s="3"/>
      <c r="O9" s="3"/>
    </row>
    <row r="10" spans="1:15" ht="30" x14ac:dyDescent="0.25">
      <c r="B10" s="12">
        <v>43012</v>
      </c>
      <c r="C10" s="3" t="s">
        <v>51</v>
      </c>
      <c r="D10" s="11" t="s">
        <v>77</v>
      </c>
      <c r="E10" s="11" t="s">
        <v>85</v>
      </c>
      <c r="F10" s="8">
        <v>74965</v>
      </c>
      <c r="G10" s="8">
        <f t="shared" si="0"/>
        <v>0</v>
      </c>
      <c r="H10" s="8">
        <v>74965</v>
      </c>
      <c r="I10" s="13" t="s">
        <v>33</v>
      </c>
      <c r="J10" s="18" t="s">
        <v>98</v>
      </c>
      <c r="K10" s="12">
        <v>43190</v>
      </c>
      <c r="L10" s="3"/>
      <c r="M10" s="11" t="s">
        <v>14</v>
      </c>
      <c r="N10" s="3"/>
      <c r="O10" s="3"/>
    </row>
    <row r="11" spans="1:15" ht="30" x14ac:dyDescent="0.25">
      <c r="B11" s="12">
        <v>43038</v>
      </c>
      <c r="C11" s="3" t="s">
        <v>55</v>
      </c>
      <c r="D11" s="11" t="s">
        <v>77</v>
      </c>
      <c r="E11" s="11" t="s">
        <v>86</v>
      </c>
      <c r="F11" s="8">
        <v>57739.76</v>
      </c>
      <c r="G11" s="8">
        <f t="shared" si="0"/>
        <v>0</v>
      </c>
      <c r="H11" s="8">
        <v>57739.76</v>
      </c>
      <c r="I11" s="13" t="s">
        <v>33</v>
      </c>
      <c r="J11" s="18" t="s">
        <v>99</v>
      </c>
      <c r="K11" s="12">
        <v>43190</v>
      </c>
      <c r="L11" s="3"/>
      <c r="M11" s="11" t="s">
        <v>14</v>
      </c>
      <c r="N11" s="3"/>
      <c r="O11" s="3"/>
    </row>
    <row r="12" spans="1:15" ht="30" x14ac:dyDescent="0.25">
      <c r="B12" s="12">
        <v>43009</v>
      </c>
      <c r="C12" s="3" t="s">
        <v>79</v>
      </c>
      <c r="D12" s="11" t="s">
        <v>59</v>
      </c>
      <c r="E12" s="11" t="s">
        <v>80</v>
      </c>
      <c r="F12" s="8">
        <v>20000</v>
      </c>
      <c r="G12" s="8">
        <f t="shared" si="0"/>
        <v>8000</v>
      </c>
      <c r="H12" s="8">
        <v>28000</v>
      </c>
      <c r="I12" s="13" t="s">
        <v>34</v>
      </c>
      <c r="J12" s="11" t="s">
        <v>81</v>
      </c>
      <c r="K12" s="12">
        <v>43190</v>
      </c>
      <c r="L12" s="3"/>
      <c r="M12" s="11" t="s">
        <v>14</v>
      </c>
      <c r="N12" s="3"/>
      <c r="O12" s="3"/>
    </row>
    <row r="13" spans="1:15" ht="30" x14ac:dyDescent="0.25">
      <c r="B13" s="12">
        <v>43040</v>
      </c>
      <c r="C13" s="3" t="s">
        <v>48</v>
      </c>
      <c r="D13" s="11" t="s">
        <v>59</v>
      </c>
      <c r="E13" s="11" t="s">
        <v>69</v>
      </c>
      <c r="F13" s="8">
        <v>21000</v>
      </c>
      <c r="G13" s="8">
        <f t="shared" si="0"/>
        <v>8500</v>
      </c>
      <c r="H13" s="8">
        <v>29500</v>
      </c>
      <c r="I13" s="13" t="s">
        <v>34</v>
      </c>
      <c r="J13" s="11" t="s">
        <v>74</v>
      </c>
      <c r="K13" s="12">
        <v>43190</v>
      </c>
      <c r="L13" s="3"/>
      <c r="M13" s="11" t="s">
        <v>14</v>
      </c>
      <c r="N13" s="3"/>
      <c r="O13" s="3"/>
    </row>
    <row r="14" spans="1:15" ht="30" x14ac:dyDescent="0.25">
      <c r="B14" s="12">
        <v>43040</v>
      </c>
      <c r="C14" s="3" t="s">
        <v>49</v>
      </c>
      <c r="D14" s="11" t="s">
        <v>59</v>
      </c>
      <c r="E14" s="11" t="s">
        <v>70</v>
      </c>
      <c r="F14" s="8">
        <v>24750</v>
      </c>
      <c r="G14" s="8">
        <f t="shared" si="0"/>
        <v>2500</v>
      </c>
      <c r="H14" s="8">
        <v>27250</v>
      </c>
      <c r="I14" s="13" t="s">
        <v>34</v>
      </c>
      <c r="J14" s="11" t="s">
        <v>75</v>
      </c>
      <c r="K14" s="12">
        <v>43190</v>
      </c>
      <c r="L14" s="3"/>
      <c r="M14" s="11" t="s">
        <v>14</v>
      </c>
      <c r="N14" s="3"/>
      <c r="O14" s="3"/>
    </row>
    <row r="15" spans="1:15" ht="30" x14ac:dyDescent="0.25">
      <c r="B15" s="12">
        <v>43040</v>
      </c>
      <c r="C15" s="3" t="s">
        <v>50</v>
      </c>
      <c r="D15" s="11" t="s">
        <v>59</v>
      </c>
      <c r="E15" s="11" t="s">
        <v>71</v>
      </c>
      <c r="F15" s="8">
        <v>20000</v>
      </c>
      <c r="G15" s="8">
        <f t="shared" si="0"/>
        <v>8000</v>
      </c>
      <c r="H15" s="8">
        <v>28000</v>
      </c>
      <c r="I15" s="13" t="s">
        <v>34</v>
      </c>
      <c r="J15" s="11" t="s">
        <v>76</v>
      </c>
      <c r="K15" s="12">
        <v>43190</v>
      </c>
      <c r="L15" s="3"/>
      <c r="M15" s="11" t="s">
        <v>14</v>
      </c>
      <c r="N15" s="3"/>
      <c r="O15" s="3"/>
    </row>
    <row r="16" spans="1:15" ht="30" x14ac:dyDescent="0.25">
      <c r="B16" s="12">
        <v>43080</v>
      </c>
      <c r="C16" s="3" t="s">
        <v>39</v>
      </c>
      <c r="D16" s="11" t="s">
        <v>57</v>
      </c>
      <c r="E16" s="11" t="s">
        <v>61</v>
      </c>
      <c r="F16" s="8">
        <v>24500</v>
      </c>
      <c r="G16" s="8">
        <f t="shared" si="0"/>
        <v>0</v>
      </c>
      <c r="H16" s="8">
        <v>24500</v>
      </c>
      <c r="I16" s="13" t="s">
        <v>31</v>
      </c>
      <c r="J16" s="18" t="s">
        <v>91</v>
      </c>
      <c r="K16" s="12">
        <v>43434</v>
      </c>
      <c r="L16" s="3"/>
      <c r="M16" s="11" t="s">
        <v>14</v>
      </c>
      <c r="N16" s="3"/>
      <c r="O16" s="3"/>
    </row>
    <row r="17" spans="2:15" ht="30" x14ac:dyDescent="0.25">
      <c r="B17" s="12">
        <v>43040</v>
      </c>
      <c r="C17" s="3" t="s">
        <v>40</v>
      </c>
      <c r="D17" s="11" t="s">
        <v>57</v>
      </c>
      <c r="E17" s="11" t="s">
        <v>62</v>
      </c>
      <c r="F17" s="8">
        <v>20000</v>
      </c>
      <c r="G17" s="8">
        <f t="shared" si="0"/>
        <v>0</v>
      </c>
      <c r="H17" s="8">
        <v>20000</v>
      </c>
      <c r="I17" s="13" t="s">
        <v>31</v>
      </c>
      <c r="J17" s="18" t="s">
        <v>92</v>
      </c>
      <c r="K17" s="12">
        <v>43159</v>
      </c>
      <c r="L17" s="3"/>
      <c r="M17" s="11" t="s">
        <v>14</v>
      </c>
      <c r="N17" s="3"/>
      <c r="O17" s="3"/>
    </row>
    <row r="18" spans="2:15" ht="30" x14ac:dyDescent="0.25">
      <c r="B18" s="12">
        <v>43040</v>
      </c>
      <c r="C18" s="3" t="s">
        <v>41</v>
      </c>
      <c r="D18" s="11" t="s">
        <v>57</v>
      </c>
      <c r="E18" s="11" t="s">
        <v>63</v>
      </c>
      <c r="F18" s="8">
        <v>24900</v>
      </c>
      <c r="G18" s="8">
        <f t="shared" si="0"/>
        <v>0</v>
      </c>
      <c r="H18" s="8">
        <v>24900</v>
      </c>
      <c r="I18" s="13" t="s">
        <v>31</v>
      </c>
      <c r="J18" s="18" t="s">
        <v>93</v>
      </c>
      <c r="K18" s="12">
        <v>43159</v>
      </c>
      <c r="L18" s="3"/>
      <c r="M18" s="11" t="s">
        <v>14</v>
      </c>
      <c r="N18" s="3"/>
      <c r="O18" s="3"/>
    </row>
    <row r="19" spans="2:15" ht="30" x14ac:dyDescent="0.25">
      <c r="B19" s="12">
        <v>43040</v>
      </c>
      <c r="C19" s="3" t="s">
        <v>42</v>
      </c>
      <c r="D19" s="11" t="s">
        <v>57</v>
      </c>
      <c r="E19" s="11" t="s">
        <v>64</v>
      </c>
      <c r="F19" s="8">
        <v>10000</v>
      </c>
      <c r="G19" s="8">
        <f t="shared" si="0"/>
        <v>0</v>
      </c>
      <c r="H19" s="8">
        <v>10000</v>
      </c>
      <c r="I19" s="13" t="s">
        <v>31</v>
      </c>
      <c r="J19" s="18" t="s">
        <v>94</v>
      </c>
      <c r="K19" s="12">
        <v>43159</v>
      </c>
      <c r="L19" s="3"/>
      <c r="M19" s="11" t="s">
        <v>14</v>
      </c>
      <c r="N19" s="3"/>
      <c r="O19" s="3"/>
    </row>
    <row r="20" spans="2:15" ht="45" x14ac:dyDescent="0.25">
      <c r="B20" s="12">
        <v>43024</v>
      </c>
      <c r="C20" s="3" t="s">
        <v>43</v>
      </c>
      <c r="D20" s="11" t="s">
        <v>57</v>
      </c>
      <c r="E20" s="11" t="s">
        <v>65</v>
      </c>
      <c r="F20" s="8">
        <v>11000</v>
      </c>
      <c r="G20" s="8">
        <f t="shared" si="0"/>
        <v>3500</v>
      </c>
      <c r="H20" s="8">
        <v>14500</v>
      </c>
      <c r="I20" s="13" t="s">
        <v>31</v>
      </c>
      <c r="J20" s="18" t="s">
        <v>95</v>
      </c>
      <c r="K20" s="12">
        <v>43084</v>
      </c>
      <c r="L20" s="3"/>
      <c r="M20" s="11" t="s">
        <v>35</v>
      </c>
      <c r="N20" s="3"/>
      <c r="O20" s="3"/>
    </row>
    <row r="21" spans="2:15" ht="30" x14ac:dyDescent="0.25">
      <c r="B21" s="12">
        <v>43040</v>
      </c>
      <c r="C21" s="3" t="s">
        <v>44</v>
      </c>
      <c r="D21" s="11" t="s">
        <v>57</v>
      </c>
      <c r="E21" s="11" t="s">
        <v>66</v>
      </c>
      <c r="F21" s="8">
        <v>10000</v>
      </c>
      <c r="G21" s="8">
        <f t="shared" si="0"/>
        <v>0</v>
      </c>
      <c r="H21" s="8">
        <v>10000</v>
      </c>
      <c r="I21" s="13" t="s">
        <v>31</v>
      </c>
      <c r="J21" s="18" t="s">
        <v>96</v>
      </c>
      <c r="K21" s="12">
        <v>43190</v>
      </c>
      <c r="L21" s="3"/>
      <c r="M21" s="11" t="s">
        <v>25</v>
      </c>
      <c r="N21" s="3"/>
      <c r="O21" s="3"/>
    </row>
    <row r="22" spans="2:15" ht="30" x14ac:dyDescent="0.25">
      <c r="B22" s="12">
        <v>43066</v>
      </c>
      <c r="C22" s="3" t="s">
        <v>45</v>
      </c>
      <c r="D22" s="11" t="s">
        <v>57</v>
      </c>
      <c r="E22" s="11" t="s">
        <v>67</v>
      </c>
      <c r="F22" s="8">
        <v>97000</v>
      </c>
      <c r="G22" s="8">
        <v>0</v>
      </c>
      <c r="H22" s="8">
        <v>97000</v>
      </c>
      <c r="I22" s="13" t="s">
        <v>31</v>
      </c>
      <c r="J22" s="18" t="s">
        <v>97</v>
      </c>
      <c r="K22" s="12">
        <v>43555</v>
      </c>
      <c r="L22" s="3"/>
      <c r="M22" s="11" t="s">
        <v>14</v>
      </c>
      <c r="N22" s="3"/>
      <c r="O22" s="3"/>
    </row>
    <row r="23" spans="2:15" ht="30" x14ac:dyDescent="0.25">
      <c r="B23" s="12">
        <v>43018</v>
      </c>
      <c r="C23" s="3" t="s">
        <v>52</v>
      </c>
      <c r="D23" s="11" t="s">
        <v>57</v>
      </c>
      <c r="E23" s="11" t="s">
        <v>72</v>
      </c>
      <c r="F23" s="8">
        <v>42500</v>
      </c>
      <c r="G23" s="8">
        <f t="shared" si="0"/>
        <v>0</v>
      </c>
      <c r="H23" s="8">
        <v>42500</v>
      </c>
      <c r="I23" s="13" t="s">
        <v>31</v>
      </c>
      <c r="J23" s="23" t="s">
        <v>98</v>
      </c>
      <c r="K23" s="12">
        <v>43190</v>
      </c>
      <c r="L23" s="3"/>
      <c r="M23" s="11" t="s">
        <v>25</v>
      </c>
      <c r="N23" s="3"/>
      <c r="O23" s="3"/>
    </row>
    <row r="24" spans="2:15" ht="28.9" x14ac:dyDescent="0.3">
      <c r="B24" s="17" t="s">
        <v>87</v>
      </c>
      <c r="C24" s="3" t="s">
        <v>90</v>
      </c>
      <c r="D24" s="11" t="s">
        <v>57</v>
      </c>
      <c r="E24" s="11" t="s">
        <v>88</v>
      </c>
      <c r="F24" s="8">
        <v>49900</v>
      </c>
      <c r="G24" s="8">
        <v>0</v>
      </c>
      <c r="H24" s="8">
        <v>49900</v>
      </c>
      <c r="I24" s="13" t="s">
        <v>31</v>
      </c>
      <c r="J24" s="11" t="s">
        <v>89</v>
      </c>
      <c r="K24" s="12">
        <v>43190</v>
      </c>
      <c r="L24" s="3"/>
      <c r="M24" s="11" t="s">
        <v>15</v>
      </c>
      <c r="N24" s="3"/>
      <c r="O24" s="3"/>
    </row>
    <row r="25" spans="2:15" ht="28.9" x14ac:dyDescent="0.3">
      <c r="B25" s="12">
        <v>43024</v>
      </c>
      <c r="C25" s="3" t="s">
        <v>46</v>
      </c>
      <c r="D25" s="11" t="s">
        <v>58</v>
      </c>
      <c r="E25" s="14" t="s">
        <v>82</v>
      </c>
      <c r="F25" s="8">
        <v>10000</v>
      </c>
      <c r="G25" s="8">
        <f t="shared" si="0"/>
        <v>2000</v>
      </c>
      <c r="H25" s="8">
        <v>12000</v>
      </c>
      <c r="I25" s="13" t="s">
        <v>31</v>
      </c>
      <c r="J25" s="16" t="s">
        <v>84</v>
      </c>
      <c r="K25" s="12">
        <v>43190</v>
      </c>
      <c r="L25" s="3"/>
      <c r="M25" s="11" t="s">
        <v>25</v>
      </c>
      <c r="N25" s="3"/>
      <c r="O25" s="3"/>
    </row>
    <row r="26" spans="2:15" ht="28.9" x14ac:dyDescent="0.3">
      <c r="B26" s="12">
        <v>43024</v>
      </c>
      <c r="C26" s="3" t="s">
        <v>47</v>
      </c>
      <c r="D26" s="11" t="s">
        <v>58</v>
      </c>
      <c r="E26" s="11" t="s">
        <v>68</v>
      </c>
      <c r="F26" s="8">
        <v>12000</v>
      </c>
      <c r="G26" s="8">
        <f t="shared" si="0"/>
        <v>2700</v>
      </c>
      <c r="H26" s="8">
        <v>14700</v>
      </c>
      <c r="I26" s="13" t="s">
        <v>31</v>
      </c>
      <c r="J26" s="16" t="s">
        <v>84</v>
      </c>
      <c r="K26" s="12">
        <v>43190</v>
      </c>
      <c r="L26" s="3"/>
      <c r="M26" s="11" t="s">
        <v>25</v>
      </c>
      <c r="N26" s="3"/>
      <c r="O26" s="3"/>
    </row>
    <row r="27" spans="2:15" ht="48.75" customHeight="1" x14ac:dyDescent="0.3">
      <c r="B27" s="12">
        <v>43087</v>
      </c>
      <c r="C27" s="3" t="s">
        <v>78</v>
      </c>
      <c r="D27" s="11" t="s">
        <v>58</v>
      </c>
      <c r="E27" s="15" t="s">
        <v>83</v>
      </c>
      <c r="F27" s="8">
        <v>42350</v>
      </c>
      <c r="G27" s="8">
        <f t="shared" si="0"/>
        <v>0</v>
      </c>
      <c r="H27" s="8">
        <v>42350</v>
      </c>
      <c r="I27" s="13" t="s">
        <v>33</v>
      </c>
      <c r="J27" s="19" t="s">
        <v>100</v>
      </c>
      <c r="K27" s="12">
        <v>43190</v>
      </c>
      <c r="L27" s="3"/>
      <c r="M27" s="11" t="s">
        <v>26</v>
      </c>
      <c r="N27" s="3"/>
      <c r="O27" s="3"/>
    </row>
    <row r="28" spans="2:15" ht="14.45" x14ac:dyDescent="0.3">
      <c r="B28" s="3"/>
      <c r="K28" s="3"/>
      <c r="L28" s="3"/>
    </row>
    <row r="29" spans="2:15" ht="14.45" x14ac:dyDescent="0.3">
      <c r="B29" s="3"/>
      <c r="K29" s="3"/>
      <c r="L29" s="3"/>
    </row>
    <row r="30" spans="2:15" ht="14.45" x14ac:dyDescent="0.3">
      <c r="B30" s="3"/>
      <c r="K30" s="3"/>
      <c r="L30" s="3"/>
    </row>
    <row r="31" spans="2:15" ht="14.45" x14ac:dyDescent="0.3">
      <c r="B31" s="3"/>
      <c r="K31" s="3"/>
      <c r="L31" s="3"/>
    </row>
    <row r="32" spans="2:15" ht="14.45" x14ac:dyDescent="0.3">
      <c r="B32" s="3"/>
      <c r="K32" s="3"/>
      <c r="L32" s="3"/>
    </row>
    <row r="33" spans="2:12" ht="14.45" x14ac:dyDescent="0.3">
      <c r="B33" s="3"/>
      <c r="K33" s="3"/>
      <c r="L33" s="3"/>
    </row>
    <row r="34" spans="2:12" ht="14.45" x14ac:dyDescent="0.3">
      <c r="B34" s="3"/>
      <c r="K34" s="3"/>
      <c r="L34" s="3"/>
    </row>
    <row r="35" spans="2:12" ht="14.45" x14ac:dyDescent="0.3">
      <c r="B35" s="3"/>
      <c r="K35" s="3"/>
      <c r="L35" s="3"/>
    </row>
    <row r="36" spans="2:12" x14ac:dyDescent="0.25">
      <c r="B36" s="3"/>
      <c r="K36" s="3"/>
      <c r="L36" s="3"/>
    </row>
    <row r="37" spans="2:12" x14ac:dyDescent="0.25">
      <c r="B37" s="3"/>
      <c r="K37" s="3"/>
      <c r="L37" s="3"/>
    </row>
    <row r="38" spans="2:12" x14ac:dyDescent="0.25">
      <c r="K38" s="3"/>
      <c r="L38" s="3"/>
    </row>
  </sheetData>
  <sortState ref="B7:O26">
    <sortCondition ref="D7:D26"/>
  </sortState>
  <dataConsolidate/>
  <mergeCells count="4">
    <mergeCell ref="D2:E2"/>
    <mergeCell ref="D4:E4"/>
    <mergeCell ref="B4:C4"/>
    <mergeCell ref="B2:C2"/>
  </mergeCells>
  <pageMargins left="0.70866141732283472" right="0.70866141732283472" top="0.74803149606299213" bottom="0.74803149606299213" header="0.31496062992125984" footer="0.31496062992125984"/>
  <pageSetup paperSize="5" scale="4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'DO NOT DELETE'!$A$1:$A$4</xm:f>
          </x14:formula1>
          <xm:sqref>I7:I1048576</xm:sqref>
        </x14:dataValidation>
        <x14:dataValidation type="list" allowBlank="1" showInputMessage="1" showErrorMessage="1">
          <x14:formula1>
            <xm:f>'DO NOT DELETE'!$B$1:$B$18</xm:f>
          </x14:formula1>
          <xm:sqref>M7:M1048576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4" sqref="A4"/>
    </sheetView>
  </sheetViews>
  <sheetFormatPr defaultRowHeight="15" x14ac:dyDescent="0.25"/>
  <cols>
    <col min="1" max="1" width="87.42578125" customWidth="1"/>
    <col min="2" max="2" width="79.7109375" bestFit="1" customWidth="1"/>
  </cols>
  <sheetData>
    <row r="1" spans="1:3" ht="14.45" x14ac:dyDescent="0.35">
      <c r="A1" s="4" t="s">
        <v>31</v>
      </c>
      <c r="B1" s="4" t="s">
        <v>14</v>
      </c>
      <c r="C1" s="4"/>
    </row>
    <row r="2" spans="1:3" ht="14.45" x14ac:dyDescent="0.35">
      <c r="A2" s="4" t="s">
        <v>32</v>
      </c>
      <c r="B2" s="4" t="s">
        <v>15</v>
      </c>
      <c r="C2" s="4"/>
    </row>
    <row r="3" spans="1:3" ht="14.45" x14ac:dyDescent="0.35">
      <c r="A3" s="4" t="s">
        <v>33</v>
      </c>
      <c r="B3" s="4" t="s">
        <v>16</v>
      </c>
      <c r="C3" s="4"/>
    </row>
    <row r="4" spans="1:3" ht="14.45" x14ac:dyDescent="0.35">
      <c r="A4" s="4" t="s">
        <v>34</v>
      </c>
      <c r="B4" s="4" t="s">
        <v>17</v>
      </c>
      <c r="C4" s="4"/>
    </row>
    <row r="5" spans="1:3" ht="14.45" x14ac:dyDescent="0.35">
      <c r="A5" s="4"/>
      <c r="B5" s="4" t="s">
        <v>18</v>
      </c>
      <c r="C5" s="4"/>
    </row>
    <row r="6" spans="1:3" ht="14.45" x14ac:dyDescent="0.35">
      <c r="A6" s="4"/>
      <c r="B6" s="4" t="s">
        <v>19</v>
      </c>
      <c r="C6" s="4"/>
    </row>
    <row r="7" spans="1:3" ht="14.45" x14ac:dyDescent="0.35">
      <c r="A7" s="4"/>
      <c r="B7" s="4" t="s">
        <v>20</v>
      </c>
      <c r="C7" s="4"/>
    </row>
    <row r="8" spans="1:3" x14ac:dyDescent="0.25">
      <c r="A8" s="4"/>
      <c r="B8" s="4" t="s">
        <v>21</v>
      </c>
      <c r="C8" s="4"/>
    </row>
    <row r="9" spans="1:3" ht="14.45" x14ac:dyDescent="0.35">
      <c r="A9" s="4"/>
      <c r="B9" s="4" t="s">
        <v>22</v>
      </c>
      <c r="C9" s="4"/>
    </row>
    <row r="10" spans="1:3" ht="14.45" x14ac:dyDescent="0.35">
      <c r="A10" s="4"/>
      <c r="B10" s="4" t="s">
        <v>23</v>
      </c>
      <c r="C10" s="4"/>
    </row>
    <row r="11" spans="1:3" ht="14.45" x14ac:dyDescent="0.35">
      <c r="B11" s="4" t="s">
        <v>24</v>
      </c>
      <c r="C11" s="4"/>
    </row>
    <row r="12" spans="1:3" ht="14.45" x14ac:dyDescent="0.35">
      <c r="B12" s="4" t="s">
        <v>35</v>
      </c>
      <c r="C12" s="4"/>
    </row>
    <row r="13" spans="1:3" ht="14.45" x14ac:dyDescent="0.35">
      <c r="B13" s="4" t="s">
        <v>25</v>
      </c>
      <c r="C13" s="4"/>
    </row>
    <row r="14" spans="1:3" ht="14.45" x14ac:dyDescent="0.35">
      <c r="B14" s="4" t="s">
        <v>26</v>
      </c>
      <c r="C14" s="4"/>
    </row>
    <row r="15" spans="1:3" ht="14.45" x14ac:dyDescent="0.35">
      <c r="B15" s="4" t="s">
        <v>27</v>
      </c>
      <c r="C15" s="4"/>
    </row>
    <row r="16" spans="1:3" ht="14.45" x14ac:dyDescent="0.35">
      <c r="B16" s="4" t="s">
        <v>28</v>
      </c>
      <c r="C16" s="4"/>
    </row>
    <row r="17" spans="2:3" ht="14.45" x14ac:dyDescent="0.35">
      <c r="B17" s="4" t="s">
        <v>29</v>
      </c>
      <c r="C17" s="4"/>
    </row>
    <row r="18" spans="2:3" ht="14.45" x14ac:dyDescent="0.35">
      <c r="B18" s="4" t="s">
        <v>30</v>
      </c>
      <c r="C18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DO NOT DELETE</vt:lpstr>
      <vt:lpstr>Sheet1!Print_Area</vt:lpstr>
      <vt:lpstr>Sheet1!Print_Titles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Schumm, Ryan CITZ:EX</cp:lastModifiedBy>
  <cp:lastPrinted>2018-01-30T21:19:04Z</cp:lastPrinted>
  <dcterms:created xsi:type="dcterms:W3CDTF">2016-05-20T21:39:28Z</dcterms:created>
  <dcterms:modified xsi:type="dcterms:W3CDTF">2018-02-05T20:38:45Z</dcterms:modified>
</cp:coreProperties>
</file>