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SFP.IDIR.BCGOV\U133\LRIOUX$\Profile\Desktop\"/>
    </mc:Choice>
  </mc:AlternateContent>
  <xr:revisionPtr revIDLastSave="0" documentId="13_ncr:1_{05E917BE-8CDB-4A4A-896F-8269FCD9F3F4}" xr6:coauthVersionLast="47" xr6:coauthVersionMax="47" xr10:uidLastSave="{00000000-0000-0000-0000-000000000000}"/>
  <bookViews>
    <workbookView xWindow="-120" yWindow="-120" windowWidth="29040" windowHeight="15840" xr2:uid="{00000000-000D-0000-FFFF-FFFF00000000}"/>
  </bookViews>
  <sheets>
    <sheet name="Sheet1" sheetId="1" r:id="rId1"/>
    <sheet name="DO NOT DELETE" sheetId="2" r:id="rId2"/>
  </sheets>
  <definedNames>
    <definedName name="_xlnm.Print_Area" localSheetId="0">Sheet1!$A$1:$I$12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 i="1" l="1"/>
  <c r="F33" i="1"/>
</calcChain>
</file>

<file path=xl/sharedStrings.xml><?xml version="1.0" encoding="utf-8"?>
<sst xmlns="http://schemas.openxmlformats.org/spreadsheetml/2006/main" count="144" uniqueCount="87">
  <si>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</si>
  <si>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</si>
  <si>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</si>
  <si>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</si>
  <si>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</si>
  <si>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</si>
  <si>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</si>
  <si>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</si>
  <si>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</si>
  <si>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</si>
  <si>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</si>
  <si>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</si>
  <si>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</si>
  <si>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</si>
  <si>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</si>
  <si>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</si>
  <si>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</si>
  <si>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</si>
  <si>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</si>
  <si>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</si>
  <si>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</si>
  <si>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</si>
  <si>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</si>
  <si>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</si>
  <si>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</si>
  <si>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Exeception allowable under a Trade Agreement</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</si>
  <si>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</si>
  <si>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Ministry of Tourism, Arts, Culture &amp; Sports</t>
  </si>
  <si>
    <t>56309 Sport</t>
  </si>
  <si>
    <t>56302 BC Arts Council Secretariat</t>
  </si>
  <si>
    <t>C25TACS40</t>
  </si>
  <si>
    <t>ARTS BC ARTS SERVICE SOCIETY</t>
  </si>
  <si>
    <t>C25TACS43</t>
  </si>
  <si>
    <t>SCHOOL DISTRICT NO 28 QUESNEL</t>
  </si>
  <si>
    <t>C25TACS44</t>
  </si>
  <si>
    <t>SCHOOL DISTRICT NO 33 CHILLIWACK</t>
  </si>
  <si>
    <t>After School Sports and Arts Initiative (ASSAI)</t>
  </si>
  <si>
    <t>C25TACS45</t>
  </si>
  <si>
    <t>SCHOOL DISTRICT NO 36 SURREY</t>
  </si>
  <si>
    <t>C25TACS46</t>
  </si>
  <si>
    <t>SCHOOL DISTRICT NO 39 VANCOUVER</t>
  </si>
  <si>
    <t>C25TACS49</t>
  </si>
  <si>
    <t>SCHOOL DISTRICT NO 50 HAIDA GWAII</t>
  </si>
  <si>
    <t xml:space="preserve"> After School Sports and Arts Initiative (ASSAI</t>
  </si>
  <si>
    <t>C25TACS50</t>
  </si>
  <si>
    <t>SCHOOL DISTRICT NO 51 BOUNDARY</t>
  </si>
  <si>
    <t>After School Sports and Arts initiative(ASSAI)</t>
  </si>
  <si>
    <t>C25TACS51</t>
  </si>
  <si>
    <t>SCHOOL DISTRICT NO 52 PRINCE RUPERT</t>
  </si>
  <si>
    <t>C25TACS52</t>
  </si>
  <si>
    <t>SCHOOL DISTRICT NO 57 PRINCE GEORGE</t>
  </si>
  <si>
    <t>After School Sports and Arts initiative(ASSI</t>
  </si>
  <si>
    <t>C25TACS53</t>
  </si>
  <si>
    <t>SCHOOL DISTRICT NO 59 PEACE RIVER SOUTH</t>
  </si>
  <si>
    <t>C25TACS54</t>
  </si>
  <si>
    <t>SCHOOL DISTRICT NO 61 GREATER VICTORIA</t>
  </si>
  <si>
    <t>After School Sports and Arts initiative (ASSAI</t>
  </si>
  <si>
    <t>C25TACS57</t>
  </si>
  <si>
    <t>SCHOOL DISTRICT NO 68 NANAIMO-LADYSMITH</t>
  </si>
  <si>
    <t>C25TACS58</t>
  </si>
  <si>
    <t>SCHOOL DISTRICT NO 70 (PACIFIC RIM)</t>
  </si>
  <si>
    <t>C25TACS60</t>
  </si>
  <si>
    <t>SCHOOL DISTRICT NO 74 GOLD TRAIL</t>
  </si>
  <si>
    <t>C25TACS61</t>
  </si>
  <si>
    <t>SCHOOL DISTRICT NO 82 COAST MOUNTAIN</t>
  </si>
  <si>
    <t>After School Sports and Arts initiative (ASSAI)</t>
  </si>
  <si>
    <t>C25TACS56</t>
  </si>
  <si>
    <t>THE ART STARTS IN SCHOOLS SOCIETY</t>
  </si>
  <si>
    <t>Program delivery and awards payment for 2024/25 Artists in Education and Artists in the classroom Programs</t>
  </si>
  <si>
    <t>C25TACS47</t>
  </si>
  <si>
    <t>THE BOARD OF EDUCATION OF SCHOOL DISTRICT NO. 41 (BURNABY)</t>
  </si>
  <si>
    <t>C25TACS48</t>
  </si>
  <si>
    <t>THE BOARD OF EDUCATION OF SCHOOL DISTRICT NO. 46 (SUNSHINE COAST)</t>
  </si>
  <si>
    <t>C25TACS55</t>
  </si>
  <si>
    <t>THE BOARD OF EDUCATION OF SCHOOL DISTRICT NO. 67 (OKANAGAN SKAHA)</t>
  </si>
  <si>
    <t>C25TACS59</t>
  </si>
  <si>
    <t>THE BOARD OF EDUCATION OF SCHOOL DISTRICT NO. 73 (KAMLOOPS-THOMPSON)</t>
  </si>
  <si>
    <t>C25TACS42</t>
  </si>
  <si>
    <t>THE BOARD OF EDUCATION OF SCHOOL DISTRICT NO. 8 (KOOTENAY LAKE)</t>
  </si>
  <si>
    <t>C25TACS62</t>
  </si>
  <si>
    <t>THE BOARD OF EDUCATION OF SCHOOL DISTRICT NO. 85 (VANCOUVER ISLAND NORTH)</t>
  </si>
  <si>
    <t>C25TACS63</t>
  </si>
  <si>
    <t>THE BOARD OF EDUCATION OF SCHOOL DISTRICT NO. 91 (NECHAKO LAKES)</t>
  </si>
  <si>
    <t>After school sports and arts initative(ASSAI)</t>
  </si>
  <si>
    <t>AFTER SCHOOL SPORTS AND ARTS INITIATIVE (ASSAI)</t>
  </si>
  <si>
    <t>Contracts Totalling:</t>
  </si>
  <si>
    <t>A Consortium of Arts service Orgs collaborating to deliver the pathways prog -developed for arts and culture orgs to create a more inclusive and equitable arts sector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</si>
</sst>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1009]mmmm\ d\,\ yyyy;@"/>
  </numFmts>
  <fonts count="11" x14ac:knownFonts="1">
    <font>
      <sz val="11"/>
      <color theme="1"/>
      <name val="Calibri"/>
      <family val="2"/>
      <scheme val="minor"/>
    </font>
    <font>
      <sz val="11"/>
      <color theme="1"/>
      <name val="Arial"/>
      <family val="2"/>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1"/>
      <color theme="1"/>
      <name val="Calibri"/>
      <family val="2"/>
      <scheme val="minor"/>
    </font>
    <font>
      <b/>
      <i/>
      <sz val="16"/>
      <color theme="1"/>
      <name val="Calibri"/>
      <family val="2"/>
      <scheme val="minor"/>
    </font>
  </fonts>
  <fills count="4">
    <fill>
      <patternFill patternType="none"/>
    </fill>
    <fill>
      <patternFill patternType="gray125"/>
    </fill>
    <fill>
      <patternFill patternType="solid">
        <fgColor rgb="FFFFFCF3"/>
        <bgColor indexed="64"/>
      </patternFill>
    </fill>
    <fill>
      <patternFill patternType="solid">
        <fgColor rgb="FFEEEEEE"/>
        <bgColor indexed="64"/>
      </patternFill>
    </fill>
  </fills>
  <borders count="8">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right style="thin">
        <color indexed="64"/>
      </right>
      <top style="thick">
        <color rgb="FF0E4874"/>
      </top>
      <bottom/>
      <diagonal/>
    </border>
    <border>
      <left/>
      <right style="thin">
        <color indexed="64"/>
      </right>
      <top/>
      <bottom style="thick">
        <color rgb="FF0E487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s>
  <cellStyleXfs count="3">
    <xf numFmtId="0" fontId="0" fillId="0" borderId="0"/>
    <xf numFmtId="44" fontId="9" fillId="0" borderId="0" applyFont="0" applyFill="0" applyBorder="0" applyAlignment="0" applyProtection="0"/>
    <xf numFmtId="43" fontId="9" fillId="0" borderId="0" applyFont="0" applyFill="0" applyBorder="0" applyAlignment="0" applyProtection="0"/>
  </cellStyleXfs>
  <cellXfs count="25">
    <xf numFmtId="0" fontId="0" fillId="0" borderId="0" xfId="0"/>
    <xf numFmtId="0" fontId="3" fillId="0" borderId="0" xfId="0" applyFont="1"/>
    <xf numFmtId="0" fontId="4" fillId="0" borderId="0" xfId="0" applyFont="1" applyAlignment="1">
      <alignment horizontal="right"/>
    </xf>
    <xf numFmtId="0" fontId="5" fillId="0" borderId="0" xfId="0" applyFont="1"/>
    <xf numFmtId="0" fontId="0" fillId="3" borderId="2" xfId="0" applyFill="1" applyBorder="1"/>
    <xf numFmtId="0" fontId="2" fillId="3" borderId="2" xfId="0" applyFont="1" applyFill="1" applyBorder="1" applyAlignment="1">
      <alignment horizontal="center" wrapText="1"/>
    </xf>
    <xf numFmtId="0" fontId="5" fillId="3" borderId="3" xfId="0" applyFont="1" applyFill="1" applyBorder="1"/>
    <xf numFmtId="0" fontId="6" fillId="3" borderId="3" xfId="0" applyFont="1" applyFill="1" applyBorder="1" applyAlignment="1">
      <alignment horizontal="center" vertical="center" wrapText="1"/>
    </xf>
    <xf numFmtId="164" fontId="1" fillId="0" borderId="0" xfId="0" applyNumberFormat="1" applyFont="1" applyAlignment="1">
      <alignment horizontal="left" vertical="center" indent="9"/>
    </xf>
    <xf numFmtId="164" fontId="0" fillId="0" borderId="0" xfId="0" applyNumberFormat="1"/>
    <xf numFmtId="0" fontId="0" fillId="0" borderId="0" xfId="0" applyAlignment="1">
      <alignment vertical="center"/>
    </xf>
    <xf numFmtId="0" fontId="5" fillId="0" borderId="0" xfId="0" applyFont="1" applyAlignment="1">
      <alignment wrapText="1"/>
    </xf>
    <xf numFmtId="0" fontId="2" fillId="3" borderId="4" xfId="0" applyFont="1" applyFill="1" applyBorder="1" applyAlignment="1">
      <alignment horizontal="center" wrapText="1"/>
    </xf>
    <xf numFmtId="0" fontId="6" fillId="3" borderId="5" xfId="0" applyFont="1" applyFill="1" applyBorder="1" applyAlignment="1">
      <alignment horizontal="left" vertical="center" wrapText="1" indent="2"/>
    </xf>
    <xf numFmtId="0" fontId="0" fillId="0" borderId="6" xfId="0" applyBorder="1" applyAlignment="1">
      <alignment horizontal="left" vertical="top" wrapText="1"/>
    </xf>
    <xf numFmtId="14" fontId="0" fillId="0" borderId="6" xfId="0" applyNumberFormat="1" applyBorder="1" applyAlignment="1">
      <alignment horizontal="left" vertical="top" wrapText="1"/>
    </xf>
    <xf numFmtId="0" fontId="10" fillId="0" borderId="7" xfId="0" applyFont="1" applyBorder="1" applyAlignment="1">
      <alignment horizontal="right"/>
    </xf>
    <xf numFmtId="0" fontId="10" fillId="0" borderId="7" xfId="0" applyFont="1" applyBorder="1" applyAlignment="1">
      <alignment horizontal="left" vertical="top" wrapText="1"/>
    </xf>
    <xf numFmtId="0" fontId="10" fillId="0" borderId="7" xfId="0" applyFont="1" applyBorder="1"/>
    <xf numFmtId="44" fontId="10" fillId="0" borderId="7" xfId="1" applyFont="1" applyBorder="1"/>
    <xf numFmtId="43" fontId="0" fillId="0" borderId="6" xfId="2" applyFont="1" applyFill="1" applyBorder="1" applyAlignment="1">
      <alignment horizontal="right" vertical="top" wrapText="1"/>
    </xf>
    <xf numFmtId="0" fontId="8" fillId="2" borderId="1" xfId="0" applyFont="1" applyFill="1" applyBorder="1"/>
    <xf numFmtId="17" fontId="8" fillId="2" borderId="1" xfId="0" applyNumberFormat="1" applyFont="1" applyFill="1" applyBorder="1" applyAlignment="1">
      <alignment horizontal="left"/>
    </xf>
    <xf numFmtId="0" fontId="8" fillId="2" borderId="1" xfId="0" applyFont="1" applyFill="1" applyBorder="1" applyAlignment="1">
      <alignment horizontal="left"/>
    </xf>
    <xf numFmtId="0" fontId="7" fillId="0" borderId="0" xfId="0" applyFont="1" applyAlignment="1">
      <alignment horizontal="right"/>
    </xf>
  </cellXfs>
  <cellStyles count="3">
    <cellStyle name="Comma" xfId="2" builtinId="3"/>
    <cellStyle name="Currency" xfId="1" builtinId="4"/>
    <cellStyle name="Normal" xfId="0" builtinId="0"/>
  </cellStyles>
  <dxfs count="0"/>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J34"/>
  <sheetViews>
    <sheetView tabSelected="1" zoomScaleNormal="100" zoomScaleSheetLayoutView="100" zoomScalePageLayoutView="80" workbookViewId="0">
      <selection activeCell="D9" sqref="D9"/>
    </sheetView>
  </sheetViews>
  <sheetFormatPr defaultRowHeight="15" x14ac:dyDescent="0.25"/>
  <cols>
    <col min="1" max="1" width="3.5703125" customWidth="1"/>
    <col min="2" max="2" width="22.140625" customWidth="1"/>
    <col min="3" max="3" width="24.5703125" customWidth="1"/>
    <col min="4" max="4" width="26.85546875" customWidth="1"/>
    <col min="5" max="5" width="34.140625" customWidth="1"/>
    <col min="6" max="6" width="24.5703125" customWidth="1"/>
    <col min="7" max="7" width="38.42578125" customWidth="1"/>
    <col min="8" max="8" width="24.5703125" customWidth="1"/>
    <col min="9" max="9" width="48.5703125" customWidth="1"/>
    <col min="10" max="10" width="57.140625" customWidth="1"/>
  </cols>
  <sheetData>
    <row r="2" spans="1:10" ht="23.25" x14ac:dyDescent="0.35">
      <c r="B2" s="24" t="s">
        <v>13</v>
      </c>
      <c r="C2" s="24"/>
      <c r="D2" s="21" t="s">
        <v>27</v>
      </c>
      <c r="E2" s="21"/>
    </row>
    <row r="3" spans="1:10" ht="8.1" customHeight="1" x14ac:dyDescent="0.3">
      <c r="C3" s="2"/>
      <c r="D3" s="1"/>
    </row>
    <row r="4" spans="1:10" ht="23.25" x14ac:dyDescent="0.35">
      <c r="B4" s="24" t="s">
        <v>14</v>
      </c>
      <c r="C4" s="24"/>
      <c r="D4" s="22">
        <v>45536</v>
      </c>
      <c r="E4" s="23"/>
    </row>
    <row r="5" spans="1:10" ht="15.75" thickBot="1" x14ac:dyDescent="0.3">
      <c r="D5" s="1"/>
    </row>
    <row r="6" spans="1:10" ht="45.6" customHeight="1" thickTop="1" x14ac:dyDescent="0.25">
      <c r="A6" s="4"/>
      <c r="B6" s="5" t="s">
        <v>5</v>
      </c>
      <c r="C6" s="5" t="s">
        <v>0</v>
      </c>
      <c r="D6" s="5" t="s">
        <v>1</v>
      </c>
      <c r="E6" s="5" t="s">
        <v>2</v>
      </c>
      <c r="F6" s="5" t="s">
        <v>6</v>
      </c>
      <c r="G6" s="5" t="s">
        <v>3</v>
      </c>
      <c r="H6" s="5" t="s">
        <v>7</v>
      </c>
      <c r="I6" s="12" t="s">
        <v>4</v>
      </c>
    </row>
    <row r="7" spans="1:10" s="3" customFormat="1" ht="120.75" thickBot="1" x14ac:dyDescent="0.25">
      <c r="A7" s="6"/>
      <c r="B7" s="7" t="s">
        <v>8</v>
      </c>
      <c r="C7" s="7" t="s">
        <v>12</v>
      </c>
      <c r="D7" s="7" t="s">
        <v>10</v>
      </c>
      <c r="E7" s="7" t="s">
        <v>11</v>
      </c>
      <c r="F7" s="7" t="s">
        <v>21</v>
      </c>
      <c r="G7" s="7" t="s">
        <v>20</v>
      </c>
      <c r="H7" s="7" t="s">
        <v>9</v>
      </c>
      <c r="I7" s="13" t="s">
        <v>26</v>
      </c>
      <c r="J7" s="11"/>
    </row>
    <row r="8" spans="1:10" ht="15.75" thickTop="1" x14ac:dyDescent="0.25">
      <c r="B8" s="8"/>
      <c r="H8" s="9"/>
    </row>
    <row r="9" spans="1:10" ht="75" x14ac:dyDescent="0.25">
      <c r="B9" s="15">
        <v>45383</v>
      </c>
      <c r="C9" s="14" t="s">
        <v>30</v>
      </c>
      <c r="D9" s="14" t="s">
        <v>29</v>
      </c>
      <c r="E9" s="14" t="s">
        <v>31</v>
      </c>
      <c r="F9" s="20">
        <v>440000</v>
      </c>
      <c r="G9" s="14" t="s">
        <v>86</v>
      </c>
      <c r="H9" s="15">
        <v>45747</v>
      </c>
      <c r="I9" s="14" t="s">
        <v>19</v>
      </c>
    </row>
    <row r="10" spans="1:10" ht="45" x14ac:dyDescent="0.25">
      <c r="B10" s="15">
        <v>45383</v>
      </c>
      <c r="C10" s="14" t="s">
        <v>66</v>
      </c>
      <c r="D10" s="14" t="s">
        <v>29</v>
      </c>
      <c r="E10" s="14" t="s">
        <v>67</v>
      </c>
      <c r="F10" s="20">
        <v>1300000</v>
      </c>
      <c r="G10" s="14" t="s">
        <v>68</v>
      </c>
      <c r="H10" s="15">
        <v>45747</v>
      </c>
      <c r="I10" s="14" t="s">
        <v>19</v>
      </c>
    </row>
    <row r="11" spans="1:10" ht="45" x14ac:dyDescent="0.25">
      <c r="B11" s="15">
        <v>45536</v>
      </c>
      <c r="C11" s="14" t="s">
        <v>77</v>
      </c>
      <c r="D11" s="14" t="s">
        <v>28</v>
      </c>
      <c r="E11" s="14" t="s">
        <v>78</v>
      </c>
      <c r="F11" s="20">
        <v>50000</v>
      </c>
      <c r="G11" s="14" t="s">
        <v>36</v>
      </c>
      <c r="H11" s="15">
        <v>45900</v>
      </c>
      <c r="I11" s="14" t="s">
        <v>19</v>
      </c>
    </row>
    <row r="12" spans="1:10" ht="30" x14ac:dyDescent="0.25">
      <c r="B12" s="15">
        <v>45536</v>
      </c>
      <c r="C12" s="14" t="s">
        <v>32</v>
      </c>
      <c r="D12" s="14" t="s">
        <v>28</v>
      </c>
      <c r="E12" s="14" t="s">
        <v>33</v>
      </c>
      <c r="F12" s="20">
        <v>55000</v>
      </c>
      <c r="G12" s="14" t="s">
        <v>84</v>
      </c>
      <c r="H12" s="15">
        <v>45900</v>
      </c>
      <c r="I12" s="14" t="s">
        <v>19</v>
      </c>
    </row>
    <row r="13" spans="1:10" ht="30" x14ac:dyDescent="0.25">
      <c r="B13" s="15">
        <v>45536</v>
      </c>
      <c r="C13" s="14" t="s">
        <v>34</v>
      </c>
      <c r="D13" s="14" t="s">
        <v>28</v>
      </c>
      <c r="E13" s="14" t="s">
        <v>35</v>
      </c>
      <c r="F13" s="20">
        <v>117000</v>
      </c>
      <c r="G13" s="14" t="s">
        <v>36</v>
      </c>
      <c r="H13" s="15">
        <v>45900</v>
      </c>
      <c r="I13" s="14" t="s">
        <v>19</v>
      </c>
    </row>
    <row r="14" spans="1:10" ht="30" x14ac:dyDescent="0.25">
      <c r="B14" s="15">
        <v>45536</v>
      </c>
      <c r="C14" s="14" t="s">
        <v>37</v>
      </c>
      <c r="D14" s="14" t="s">
        <v>28</v>
      </c>
      <c r="E14" s="14" t="s">
        <v>38</v>
      </c>
      <c r="F14" s="20">
        <v>158000</v>
      </c>
      <c r="G14" s="14" t="s">
        <v>36</v>
      </c>
      <c r="H14" s="15">
        <v>45900</v>
      </c>
      <c r="I14" s="14" t="s">
        <v>19</v>
      </c>
    </row>
    <row r="15" spans="1:10" ht="30" x14ac:dyDescent="0.25">
      <c r="B15" s="15">
        <v>45536</v>
      </c>
      <c r="C15" s="14" t="s">
        <v>39</v>
      </c>
      <c r="D15" s="14" t="s">
        <v>28</v>
      </c>
      <c r="E15" s="14" t="s">
        <v>40</v>
      </c>
      <c r="F15" s="20">
        <v>170000</v>
      </c>
      <c r="G15" s="14" t="s">
        <v>36</v>
      </c>
      <c r="H15" s="15">
        <v>45900</v>
      </c>
      <c r="I15" s="14" t="s">
        <v>19</v>
      </c>
    </row>
    <row r="16" spans="1:10" ht="45" x14ac:dyDescent="0.25">
      <c r="B16" s="15">
        <v>45536</v>
      </c>
      <c r="C16" s="14" t="s">
        <v>69</v>
      </c>
      <c r="D16" s="14" t="s">
        <v>28</v>
      </c>
      <c r="E16" s="14" t="s">
        <v>70</v>
      </c>
      <c r="F16" s="20">
        <v>95000</v>
      </c>
      <c r="G16" s="14" t="s">
        <v>36</v>
      </c>
      <c r="H16" s="15">
        <v>45900</v>
      </c>
      <c r="I16" s="14" t="s">
        <v>19</v>
      </c>
    </row>
    <row r="17" spans="2:9" ht="45" x14ac:dyDescent="0.25">
      <c r="B17" s="15">
        <v>45536</v>
      </c>
      <c r="C17" s="14" t="s">
        <v>71</v>
      </c>
      <c r="D17" s="14" t="s">
        <v>28</v>
      </c>
      <c r="E17" s="14" t="s">
        <v>72</v>
      </c>
      <c r="F17" s="20">
        <v>60000</v>
      </c>
      <c r="G17" s="14" t="s">
        <v>36</v>
      </c>
      <c r="H17" s="15">
        <v>45900</v>
      </c>
      <c r="I17" s="14" t="s">
        <v>19</v>
      </c>
    </row>
    <row r="18" spans="2:9" ht="30" x14ac:dyDescent="0.25">
      <c r="B18" s="15">
        <v>45536</v>
      </c>
      <c r="C18" s="14" t="s">
        <v>41</v>
      </c>
      <c r="D18" s="14" t="s">
        <v>28</v>
      </c>
      <c r="E18" s="14" t="s">
        <v>42</v>
      </c>
      <c r="F18" s="20">
        <v>125000</v>
      </c>
      <c r="G18" s="14" t="s">
        <v>43</v>
      </c>
      <c r="H18" s="15">
        <v>45900</v>
      </c>
      <c r="I18" s="14" t="s">
        <v>19</v>
      </c>
    </row>
    <row r="19" spans="2:9" ht="30" x14ac:dyDescent="0.25">
      <c r="B19" s="15">
        <v>45536</v>
      </c>
      <c r="C19" s="14" t="s">
        <v>44</v>
      </c>
      <c r="D19" s="14" t="s">
        <v>28</v>
      </c>
      <c r="E19" s="14" t="s">
        <v>45</v>
      </c>
      <c r="F19" s="20">
        <v>59000</v>
      </c>
      <c r="G19" s="14" t="s">
        <v>46</v>
      </c>
      <c r="H19" s="15">
        <v>45900</v>
      </c>
      <c r="I19" s="14" t="s">
        <v>19</v>
      </c>
    </row>
    <row r="20" spans="2:9" ht="30" x14ac:dyDescent="0.25">
      <c r="B20" s="15">
        <v>45536</v>
      </c>
      <c r="C20" s="14" t="s">
        <v>47</v>
      </c>
      <c r="D20" s="14" t="s">
        <v>28</v>
      </c>
      <c r="E20" s="14" t="s">
        <v>48</v>
      </c>
      <c r="F20" s="20">
        <v>86500</v>
      </c>
      <c r="G20" s="14" t="s">
        <v>36</v>
      </c>
      <c r="H20" s="15">
        <v>45900</v>
      </c>
      <c r="I20" s="14" t="s">
        <v>19</v>
      </c>
    </row>
    <row r="21" spans="2:9" ht="30" x14ac:dyDescent="0.25">
      <c r="B21" s="15">
        <v>45536</v>
      </c>
      <c r="C21" s="14" t="s">
        <v>49</v>
      </c>
      <c r="D21" s="14" t="s">
        <v>28</v>
      </c>
      <c r="E21" s="14" t="s">
        <v>50</v>
      </c>
      <c r="F21" s="20">
        <v>194000</v>
      </c>
      <c r="G21" s="14" t="s">
        <v>51</v>
      </c>
      <c r="H21" s="15">
        <v>45900</v>
      </c>
      <c r="I21" s="14" t="s">
        <v>19</v>
      </c>
    </row>
    <row r="22" spans="2:9" ht="30" x14ac:dyDescent="0.25">
      <c r="B22" s="15">
        <v>45536</v>
      </c>
      <c r="C22" s="14" t="s">
        <v>52</v>
      </c>
      <c r="D22" s="14" t="s">
        <v>28</v>
      </c>
      <c r="E22" s="14" t="s">
        <v>53</v>
      </c>
      <c r="F22" s="20">
        <v>25000</v>
      </c>
      <c r="G22" s="14" t="s">
        <v>36</v>
      </c>
      <c r="H22" s="15">
        <v>45900</v>
      </c>
      <c r="I22" s="14" t="s">
        <v>19</v>
      </c>
    </row>
    <row r="23" spans="2:9" ht="30" x14ac:dyDescent="0.25">
      <c r="B23" s="15">
        <v>45536</v>
      </c>
      <c r="C23" s="14" t="s">
        <v>54</v>
      </c>
      <c r="D23" s="14" t="s">
        <v>28</v>
      </c>
      <c r="E23" s="14" t="s">
        <v>55</v>
      </c>
      <c r="F23" s="20">
        <v>109750</v>
      </c>
      <c r="G23" s="14" t="s">
        <v>56</v>
      </c>
      <c r="H23" s="15">
        <v>45900</v>
      </c>
      <c r="I23" s="14" t="s">
        <v>19</v>
      </c>
    </row>
    <row r="24" spans="2:9" ht="45" x14ac:dyDescent="0.25">
      <c r="B24" s="15">
        <v>45536</v>
      </c>
      <c r="C24" s="14" t="s">
        <v>73</v>
      </c>
      <c r="D24" s="14" t="s">
        <v>28</v>
      </c>
      <c r="E24" s="14" t="s">
        <v>74</v>
      </c>
      <c r="F24" s="20">
        <v>73500</v>
      </c>
      <c r="G24" s="14" t="s">
        <v>36</v>
      </c>
      <c r="H24" s="15">
        <v>45900</v>
      </c>
      <c r="I24" s="14" t="s">
        <v>19</v>
      </c>
    </row>
    <row r="25" spans="2:9" ht="30" x14ac:dyDescent="0.25">
      <c r="B25" s="15">
        <v>45536</v>
      </c>
      <c r="C25" s="14" t="s">
        <v>57</v>
      </c>
      <c r="D25" s="14" t="s">
        <v>28</v>
      </c>
      <c r="E25" s="14" t="s">
        <v>58</v>
      </c>
      <c r="F25" s="20">
        <v>147000</v>
      </c>
      <c r="G25" s="14" t="s">
        <v>36</v>
      </c>
      <c r="H25" s="15">
        <v>45900</v>
      </c>
      <c r="I25" s="14" t="s">
        <v>19</v>
      </c>
    </row>
    <row r="26" spans="2:9" ht="30" x14ac:dyDescent="0.25">
      <c r="B26" s="15">
        <v>45536</v>
      </c>
      <c r="C26" s="14" t="s">
        <v>59</v>
      </c>
      <c r="D26" s="14" t="s">
        <v>28</v>
      </c>
      <c r="E26" s="14" t="s">
        <v>60</v>
      </c>
      <c r="F26" s="20">
        <v>87750</v>
      </c>
      <c r="G26" s="14" t="s">
        <v>36</v>
      </c>
      <c r="H26" s="15">
        <v>45900</v>
      </c>
      <c r="I26" s="14" t="s">
        <v>19</v>
      </c>
    </row>
    <row r="27" spans="2:9" ht="45" x14ac:dyDescent="0.25">
      <c r="B27" s="15">
        <v>45536</v>
      </c>
      <c r="C27" s="14" t="s">
        <v>75</v>
      </c>
      <c r="D27" s="14" t="s">
        <v>28</v>
      </c>
      <c r="E27" s="14" t="s">
        <v>76</v>
      </c>
      <c r="F27" s="20">
        <v>170500</v>
      </c>
      <c r="G27" s="14" t="s">
        <v>65</v>
      </c>
      <c r="H27" s="15">
        <v>45900</v>
      </c>
      <c r="I27" s="14" t="s">
        <v>19</v>
      </c>
    </row>
    <row r="28" spans="2:9" ht="30" x14ac:dyDescent="0.25">
      <c r="B28" s="15">
        <v>45536</v>
      </c>
      <c r="C28" s="14" t="s">
        <v>61</v>
      </c>
      <c r="D28" s="14" t="s">
        <v>28</v>
      </c>
      <c r="E28" s="14" t="s">
        <v>62</v>
      </c>
      <c r="F28" s="20">
        <v>32000</v>
      </c>
      <c r="G28" s="14" t="s">
        <v>36</v>
      </c>
      <c r="H28" s="15">
        <v>45900</v>
      </c>
      <c r="I28" s="14" t="s">
        <v>19</v>
      </c>
    </row>
    <row r="29" spans="2:9" ht="30" x14ac:dyDescent="0.25">
      <c r="B29" s="15">
        <v>45536</v>
      </c>
      <c r="C29" s="14" t="s">
        <v>63</v>
      </c>
      <c r="D29" s="14" t="s">
        <v>28</v>
      </c>
      <c r="E29" s="14" t="s">
        <v>64</v>
      </c>
      <c r="F29" s="20">
        <v>120000</v>
      </c>
      <c r="G29" s="14" t="s">
        <v>65</v>
      </c>
      <c r="H29" s="15">
        <v>45900</v>
      </c>
      <c r="I29" s="14" t="s">
        <v>19</v>
      </c>
    </row>
    <row r="30" spans="2:9" ht="45" x14ac:dyDescent="0.25">
      <c r="B30" s="15">
        <v>45536</v>
      </c>
      <c r="C30" s="14" t="s">
        <v>79</v>
      </c>
      <c r="D30" s="14" t="s">
        <v>28</v>
      </c>
      <c r="E30" s="14" t="s">
        <v>80</v>
      </c>
      <c r="F30" s="20">
        <v>85000</v>
      </c>
      <c r="G30" s="14" t="s">
        <v>36</v>
      </c>
      <c r="H30" s="15">
        <v>45900</v>
      </c>
      <c r="I30" s="14" t="s">
        <v>19</v>
      </c>
    </row>
    <row r="31" spans="2:9" ht="45" x14ac:dyDescent="0.25">
      <c r="B31" s="15">
        <v>45536</v>
      </c>
      <c r="C31" s="14" t="s">
        <v>81</v>
      </c>
      <c r="D31" s="14" t="s">
        <v>28</v>
      </c>
      <c r="E31" s="14" t="s">
        <v>82</v>
      </c>
      <c r="F31" s="20">
        <v>30000</v>
      </c>
      <c r="G31" s="14" t="s">
        <v>83</v>
      </c>
      <c r="H31" s="15">
        <v>45900</v>
      </c>
      <c r="I31" s="14" t="s">
        <v>19</v>
      </c>
    </row>
    <row r="33" spans="3:6" ht="21.75" thickBot="1" x14ac:dyDescent="0.4">
      <c r="C33" s="16">
        <f>COUNTA(C9:C31)</f>
        <v>23</v>
      </c>
      <c r="D33" s="17" t="s">
        <v>85</v>
      </c>
      <c r="E33" s="18"/>
      <c r="F33" s="19">
        <f>SUM(F9:F32)</f>
        <v>3790000</v>
      </c>
    </row>
    <row r="34" spans="3:6" ht="15.75" thickTop="1" x14ac:dyDescent="0.25"/>
  </sheetData>
  <sortState xmlns:xlrd2="http://schemas.microsoft.com/office/spreadsheetml/2017/richdata2" ref="B9:I31">
    <sortCondition ref="B9:B31"/>
  </sortState>
  <dataConsolidate/>
  <mergeCells count="4">
    <mergeCell ref="D2:E2"/>
    <mergeCell ref="D4:E4"/>
    <mergeCell ref="B4:C4"/>
    <mergeCell ref="B2:C2"/>
  </mergeCells>
  <pageMargins left="0.7" right="0.7" top="0.75" bottom="0.75" header="0.3" footer="0.3"/>
  <pageSetup paperSize="5" scale="72"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I8:I1048576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7" sqref="A7"/>
    </sheetView>
  </sheetViews>
  <sheetFormatPr defaultRowHeight="15" x14ac:dyDescent="0.25"/>
  <cols>
    <col min="1" max="1" width="87.42578125" customWidth="1"/>
  </cols>
  <sheetData>
    <row r="1" spans="1:1" x14ac:dyDescent="0.25">
      <c r="A1" s="10" t="s">
        <v>22</v>
      </c>
    </row>
    <row r="2" spans="1:1" x14ac:dyDescent="0.25">
      <c r="A2" s="10" t="s">
        <v>15</v>
      </c>
    </row>
    <row r="3" spans="1:1" x14ac:dyDescent="0.25">
      <c r="A3" s="10" t="s">
        <v>16</v>
      </c>
    </row>
    <row r="4" spans="1:1" x14ac:dyDescent="0.25">
      <c r="A4" s="10" t="s">
        <v>23</v>
      </c>
    </row>
    <row r="5" spans="1:1" x14ac:dyDescent="0.25">
      <c r="A5" s="10" t="s">
        <v>17</v>
      </c>
    </row>
    <row r="6" spans="1:1" x14ac:dyDescent="0.25">
      <c r="A6" s="10" t="s">
        <v>18</v>
      </c>
    </row>
    <row r="7" spans="1:1" x14ac:dyDescent="0.25">
      <c r="A7" s="10" t="s">
        <v>19</v>
      </c>
    </row>
    <row r="8" spans="1:1" x14ac:dyDescent="0.25">
      <c r="A8" s="10" t="s">
        <v>24</v>
      </c>
    </row>
    <row r="9" spans="1:1" x14ac:dyDescent="0.25">
      <c r="A9" s="10" t="s">
        <v>25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DO NOT DELETE</vt:lpstr>
      <vt:lpstr>Sheet1!Print_Area</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Rioux, Luke MUNI:EX</cp:lastModifiedBy>
  <cp:lastPrinted>2016-05-26T00:13:29Z</cp:lastPrinted>
  <dcterms:created xsi:type="dcterms:W3CDTF">2016-05-20T21:39:28Z</dcterms:created>
  <dcterms:modified xsi:type="dcterms:W3CDTF">2024-10-10T16:23:54Z</dcterms:modified>
</cp:coreProperties>
</file>