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5440" windowHeight="12735"/>
  </bookViews>
  <sheets>
    <sheet name="Branch Stats " sheetId="1" r:id="rId1"/>
  </sheets>
  <calcPr calcId="145621"/>
</workbook>
</file>

<file path=xl/calcChain.xml><?xml version="1.0" encoding="utf-8"?>
<calcChain xmlns="http://schemas.openxmlformats.org/spreadsheetml/2006/main">
  <c r="G2" i="1" l="1"/>
  <c r="G3" i="1"/>
  <c r="G5" i="1"/>
  <c r="G6" i="1"/>
  <c r="G7" i="1"/>
  <c r="G8" i="1"/>
  <c r="G9" i="1"/>
  <c r="G10" i="1"/>
  <c r="G11" i="1"/>
  <c r="G12" i="1"/>
  <c r="G13" i="1"/>
  <c r="G19" i="1"/>
  <c r="G21" i="1"/>
  <c r="G24" i="1"/>
  <c r="G25" i="1"/>
  <c r="G26" i="1"/>
  <c r="G27" i="1"/>
  <c r="G28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<sst xmlns="http://schemas.openxmlformats.org/spreadsheetml/2006/main" count="40" uniqueCount="40">
  <si>
    <t>Determinations Issued finding a contravention</t>
  </si>
  <si>
    <t>Roadside vehicles inspected</t>
  </si>
  <si>
    <t>Audits</t>
  </si>
  <si>
    <t>Site Visits</t>
  </si>
  <si>
    <t>Complaints (handled by Farm Labour Team only)</t>
  </si>
  <si>
    <t>Farm Labour Compliance (Calendar Year)</t>
  </si>
  <si>
    <t xml:space="preserve">Information/Education Seminars </t>
  </si>
  <si>
    <t>Infoline Calls/Emails (calendar year)</t>
  </si>
  <si>
    <t xml:space="preserve">   Farm Labour Contractor</t>
  </si>
  <si>
    <t xml:space="preserve">   Talent Agency</t>
  </si>
  <si>
    <t xml:space="preserve">   Employment Agency</t>
  </si>
  <si>
    <t>Licence Applications</t>
  </si>
  <si>
    <t xml:space="preserve">N/A </t>
  </si>
  <si>
    <t>Labour Relations Assignments</t>
  </si>
  <si>
    <t>Wages recovered (voluntary and paid determinations)</t>
  </si>
  <si>
    <t>$$ Value</t>
  </si>
  <si>
    <t xml:space="preserve">Penalties Issued on Corporate Determinations </t>
  </si>
  <si>
    <t>Determination Referred Back</t>
  </si>
  <si>
    <t>Determination Varied</t>
  </si>
  <si>
    <t>Determination Cancelled</t>
  </si>
  <si>
    <t>Determination Confirmed</t>
  </si>
  <si>
    <t>Appeal Results:</t>
  </si>
  <si>
    <t xml:space="preserve">Corporate Determinations Issued </t>
  </si>
  <si>
    <t>Variances Requested</t>
  </si>
  <si>
    <t xml:space="preserve">Audits Conducted </t>
  </si>
  <si>
    <t xml:space="preserve">Child Permit Applications  </t>
  </si>
  <si>
    <t>Collections</t>
  </si>
  <si>
    <t>Investigation</t>
  </si>
  <si>
    <t>Adjudication</t>
  </si>
  <si>
    <t>Mediation</t>
  </si>
  <si>
    <t>Assessment/Education</t>
  </si>
  <si>
    <t>Resolution Phase: (individual only)</t>
  </si>
  <si>
    <t>Complaints Closed (individual and group)</t>
  </si>
  <si>
    <t>Complaints Received (individual and group)</t>
  </si>
  <si>
    <t>5 Year AVG.</t>
  </si>
  <si>
    <t>2016/17</t>
  </si>
  <si>
    <t>2015/16</t>
  </si>
  <si>
    <t>2014/15</t>
  </si>
  <si>
    <t>2013/14</t>
  </si>
  <si>
    <t>2012/13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</si>
</sst>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51">
    <xf numFmtId="0" fontId="0" fillId="0" borderId="0" xfId="0"/>
    <xf numFmtId="9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/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6" fontId="3" fillId="0" borderId="0" xfId="0" applyNumberFormat="1" applyFont="1" applyBorder="1" applyAlignment="1">
      <alignment horizontal="right" vertical="center" wrapText="1"/>
    </xf>
    <xf numFmtId="9" fontId="3" fillId="0" borderId="0" xfId="0" applyNumberFormat="1" applyFont="1" applyBorder="1" applyAlignment="1">
      <alignment horizontal="right" vertical="center" wrapText="1"/>
    </xf>
    <xf numFmtId="0" fontId="4" fillId="2" borderId="14" xfId="0" applyFont="1" applyFill="1" applyBorder="1" applyAlignment="1">
      <alignment vertical="center" wrapText="1"/>
    </xf>
    <xf numFmtId="0" fontId="5" fillId="0" borderId="0" xfId="0" applyFont="1"/>
    <xf numFmtId="0" fontId="4" fillId="2" borderId="17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0" fillId="0" borderId="0" xfId="0" applyFill="1" applyAlignment="1"/>
    <xf numFmtId="6" fontId="7" fillId="0" borderId="7" xfId="0" applyNumberFormat="1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3" fontId="8" fillId="0" borderId="4" xfId="0" applyNumberFormat="1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9" fontId="7" fillId="0" borderId="5" xfId="0" applyNumberFormat="1" applyFont="1" applyBorder="1" applyAlignment="1">
      <alignment vertical="center" wrapText="1"/>
    </xf>
    <xf numFmtId="9" fontId="8" fillId="0" borderId="4" xfId="1" applyFont="1" applyBorder="1" applyAlignment="1">
      <alignment vertical="center" wrapText="1"/>
    </xf>
    <xf numFmtId="9" fontId="8" fillId="0" borderId="1" xfId="1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9" fontId="8" fillId="0" borderId="4" xfId="0" applyNumberFormat="1" applyFont="1" applyBorder="1" applyAlignment="1">
      <alignment vertical="center" wrapText="1"/>
    </xf>
    <xf numFmtId="9" fontId="7" fillId="0" borderId="7" xfId="0" applyNumberFormat="1" applyFont="1" applyBorder="1" applyAlignment="1">
      <alignment vertical="center" wrapText="1"/>
    </xf>
    <xf numFmtId="9" fontId="8" fillId="0" borderId="1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 wrapText="1"/>
    </xf>
    <xf numFmtId="6" fontId="7" fillId="0" borderId="5" xfId="0" applyNumberFormat="1" applyFont="1" applyBorder="1" applyAlignment="1">
      <alignment vertical="center" wrapText="1"/>
    </xf>
    <xf numFmtId="6" fontId="8" fillId="0" borderId="4" xfId="0" applyNumberFormat="1" applyFont="1" applyBorder="1" applyAlignment="1">
      <alignment vertical="center" wrapText="1"/>
    </xf>
    <xf numFmtId="6" fontId="7" fillId="0" borderId="10" xfId="0" applyNumberFormat="1" applyFont="1" applyBorder="1" applyAlignment="1">
      <alignment vertical="center" wrapText="1"/>
    </xf>
    <xf numFmtId="8" fontId="8" fillId="0" borderId="9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9" fontId="0" fillId="0" borderId="0" xfId="1" applyFont="1" applyAlignment="1"/>
  </cellXfs>
  <cellStyles count="4">
    <cellStyle name="Comma 2" xfId="2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zoomScale="85" zoomScaleNormal="85" workbookViewId="0"/>
  </sheetViews>
  <sheetFormatPr defaultRowHeight="15" x14ac:dyDescent="0.25"/>
  <cols>
    <col min="1" max="1" width="30.42578125" customWidth="1"/>
    <col min="2" max="2" width="10.28515625" style="4" customWidth="1"/>
    <col min="3" max="6" width="10.140625" style="4" bestFit="1" customWidth="1"/>
    <col min="7" max="7" width="15.5703125" style="4" customWidth="1"/>
    <col min="8" max="8" width="12.7109375" bestFit="1" customWidth="1"/>
    <col min="9" max="9" width="11.140625" bestFit="1" customWidth="1"/>
    <col min="10" max="10" width="19.140625" customWidth="1"/>
  </cols>
  <sheetData>
    <row r="1" spans="1:11" ht="15.75" thickBot="1" x14ac:dyDescent="0.3">
      <c r="A1" s="19"/>
      <c r="B1" s="22" t="s">
        <v>39</v>
      </c>
      <c r="C1" s="22" t="s">
        <v>38</v>
      </c>
      <c r="D1" s="22" t="s">
        <v>37</v>
      </c>
      <c r="E1" s="23" t="s">
        <v>36</v>
      </c>
      <c r="F1" s="23" t="s">
        <v>35</v>
      </c>
      <c r="G1" s="24" t="s">
        <v>34</v>
      </c>
      <c r="H1" s="10"/>
      <c r="I1" s="18"/>
    </row>
    <row r="2" spans="1:11" ht="26.25" thickTop="1" x14ac:dyDescent="0.25">
      <c r="A2" s="9" t="s">
        <v>33</v>
      </c>
      <c r="B2" s="25">
        <v>5749</v>
      </c>
      <c r="C2" s="25">
        <v>5464</v>
      </c>
      <c r="D2" s="25">
        <v>5311</v>
      </c>
      <c r="E2" s="25">
        <v>4955</v>
      </c>
      <c r="F2" s="25">
        <v>5058</v>
      </c>
      <c r="G2" s="26">
        <f>SUM(B2:F2)/5</f>
        <v>5307.4</v>
      </c>
      <c r="H2" s="12"/>
      <c r="I2" s="4"/>
    </row>
    <row r="3" spans="1:11" ht="25.5" x14ac:dyDescent="0.25">
      <c r="A3" s="9" t="s">
        <v>32</v>
      </c>
      <c r="B3" s="25">
        <v>5719</v>
      </c>
      <c r="C3" s="25">
        <v>6467</v>
      </c>
      <c r="D3" s="25">
        <v>5753</v>
      </c>
      <c r="E3" s="25">
        <v>5738</v>
      </c>
      <c r="F3" s="25">
        <v>5159</v>
      </c>
      <c r="G3" s="26">
        <f>SUM(B3:F3)/5</f>
        <v>5767.2</v>
      </c>
      <c r="H3" s="12"/>
      <c r="I3" s="4"/>
    </row>
    <row r="4" spans="1:11" x14ac:dyDescent="0.25">
      <c r="A4" s="9" t="s">
        <v>31</v>
      </c>
      <c r="B4" s="27"/>
      <c r="C4" s="27"/>
      <c r="D4" s="27"/>
      <c r="E4" s="27"/>
      <c r="F4" s="27"/>
      <c r="G4" s="28"/>
      <c r="H4" s="7"/>
      <c r="I4" s="4"/>
    </row>
    <row r="5" spans="1:11" x14ac:dyDescent="0.25">
      <c r="A5" s="9" t="s">
        <v>30</v>
      </c>
      <c r="B5" s="29">
        <v>0.36</v>
      </c>
      <c r="C5" s="29">
        <v>0.36</v>
      </c>
      <c r="D5" s="29">
        <v>0.4</v>
      </c>
      <c r="E5" s="29">
        <v>0.37</v>
      </c>
      <c r="F5" s="29">
        <v>0.36</v>
      </c>
      <c r="G5" s="30">
        <f t="shared" ref="G5:G13" si="0">SUM(B5:F5)/5</f>
        <v>0.37</v>
      </c>
      <c r="H5" s="14"/>
      <c r="I5" s="4"/>
      <c r="K5" s="16"/>
    </row>
    <row r="6" spans="1:11" x14ac:dyDescent="0.25">
      <c r="A6" s="9" t="s">
        <v>29</v>
      </c>
      <c r="B6" s="29">
        <v>0.37</v>
      </c>
      <c r="C6" s="29">
        <v>0.38</v>
      </c>
      <c r="D6" s="29">
        <v>0.38</v>
      </c>
      <c r="E6" s="29">
        <v>0.43</v>
      </c>
      <c r="F6" s="29">
        <v>0.43603978718482533</v>
      </c>
      <c r="G6" s="30">
        <f t="shared" si="0"/>
        <v>0.39920795743696502</v>
      </c>
      <c r="H6" s="14"/>
      <c r="I6" s="4"/>
      <c r="K6" s="16"/>
    </row>
    <row r="7" spans="1:11" x14ac:dyDescent="0.25">
      <c r="A7" s="9" t="s">
        <v>28</v>
      </c>
      <c r="B7" s="29">
        <v>0.02</v>
      </c>
      <c r="C7" s="29">
        <v>0.02</v>
      </c>
      <c r="D7" s="29">
        <v>0.03</v>
      </c>
      <c r="E7" s="29">
        <v>0.03</v>
      </c>
      <c r="F7" s="29">
        <v>4.6032847559565118E-2</v>
      </c>
      <c r="G7" s="30">
        <f t="shared" si="0"/>
        <v>2.9206569511913028E-2</v>
      </c>
      <c r="H7" s="14"/>
      <c r="I7" s="4"/>
      <c r="K7" s="16"/>
    </row>
    <row r="8" spans="1:11" x14ac:dyDescent="0.25">
      <c r="A8" s="9" t="s">
        <v>27</v>
      </c>
      <c r="B8" s="29">
        <v>0.19</v>
      </c>
      <c r="C8" s="29">
        <v>0.17</v>
      </c>
      <c r="D8" s="29">
        <v>0.12</v>
      </c>
      <c r="E8" s="29">
        <v>0.1</v>
      </c>
      <c r="F8" s="29">
        <v>7.564191533657183E-2</v>
      </c>
      <c r="G8" s="30">
        <f t="shared" si="0"/>
        <v>0.13112838306731436</v>
      </c>
      <c r="H8" s="14"/>
      <c r="I8" s="4"/>
      <c r="K8" s="16"/>
    </row>
    <row r="9" spans="1:11" ht="15.75" thickBot="1" x14ac:dyDescent="0.3">
      <c r="A9" s="9" t="s">
        <v>26</v>
      </c>
      <c r="B9" s="29">
        <v>0.06</v>
      </c>
      <c r="C9" s="29">
        <v>7.0000000000000007E-2</v>
      </c>
      <c r="D9" s="29">
        <v>7.0000000000000007E-2</v>
      </c>
      <c r="E9" s="29">
        <v>0.08</v>
      </c>
      <c r="F9" s="29">
        <v>8.4200786490862822E-2</v>
      </c>
      <c r="G9" s="31">
        <f t="shared" si="0"/>
        <v>7.2840157298172573E-2</v>
      </c>
      <c r="H9" s="14"/>
      <c r="I9" s="4"/>
      <c r="K9" s="16"/>
    </row>
    <row r="10" spans="1:11" ht="15.75" thickBot="1" x14ac:dyDescent="0.3">
      <c r="A10" s="17" t="s">
        <v>25</v>
      </c>
      <c r="B10" s="32">
        <v>11</v>
      </c>
      <c r="C10" s="32">
        <v>17</v>
      </c>
      <c r="D10" s="32">
        <v>9</v>
      </c>
      <c r="E10" s="33">
        <v>11</v>
      </c>
      <c r="F10" s="33">
        <v>9</v>
      </c>
      <c r="G10" s="34">
        <f t="shared" si="0"/>
        <v>11.4</v>
      </c>
      <c r="H10" s="7"/>
      <c r="I10" s="4"/>
      <c r="K10" s="16"/>
    </row>
    <row r="11" spans="1:11" ht="15.75" thickBot="1" x14ac:dyDescent="0.3">
      <c r="A11" s="15" t="s">
        <v>24</v>
      </c>
      <c r="B11" s="35">
        <v>337</v>
      </c>
      <c r="C11" s="35">
        <v>238</v>
      </c>
      <c r="D11" s="35">
        <v>85</v>
      </c>
      <c r="E11" s="36">
        <v>168</v>
      </c>
      <c r="F11" s="36">
        <v>295</v>
      </c>
      <c r="G11" s="34">
        <f t="shared" si="0"/>
        <v>224.6</v>
      </c>
      <c r="H11" s="7"/>
      <c r="I11" s="4"/>
    </row>
    <row r="12" spans="1:11" ht="15.75" thickBot="1" x14ac:dyDescent="0.3">
      <c r="A12" s="15" t="s">
        <v>23</v>
      </c>
      <c r="B12" s="35">
        <v>138</v>
      </c>
      <c r="C12" s="35">
        <v>127</v>
      </c>
      <c r="D12" s="35">
        <v>135</v>
      </c>
      <c r="E12" s="36">
        <v>144</v>
      </c>
      <c r="F12" s="36">
        <v>171</v>
      </c>
      <c r="G12" s="34">
        <f t="shared" si="0"/>
        <v>143</v>
      </c>
      <c r="H12" s="7"/>
      <c r="I12" s="4"/>
    </row>
    <row r="13" spans="1:11" ht="15.75" thickBot="1" x14ac:dyDescent="0.3">
      <c r="A13" s="11" t="s">
        <v>22</v>
      </c>
      <c r="B13" s="37">
        <v>474</v>
      </c>
      <c r="C13" s="37">
        <v>467</v>
      </c>
      <c r="D13" s="37">
        <v>622</v>
      </c>
      <c r="E13" s="37">
        <v>607</v>
      </c>
      <c r="F13" s="37">
        <v>613</v>
      </c>
      <c r="G13" s="34">
        <f t="shared" si="0"/>
        <v>556.6</v>
      </c>
      <c r="H13" s="7"/>
      <c r="I13" s="4"/>
    </row>
    <row r="14" spans="1:11" x14ac:dyDescent="0.25">
      <c r="A14" s="9" t="s">
        <v>21</v>
      </c>
      <c r="B14" s="27"/>
      <c r="C14" s="27"/>
      <c r="D14" s="27"/>
      <c r="E14" s="27"/>
      <c r="F14" s="27"/>
      <c r="G14" s="28"/>
      <c r="H14" s="7"/>
      <c r="I14" s="20"/>
    </row>
    <row r="15" spans="1:11" x14ac:dyDescent="0.25">
      <c r="A15" s="9" t="s">
        <v>20</v>
      </c>
      <c r="B15" s="29">
        <v>0.91</v>
      </c>
      <c r="C15" s="29">
        <v>0.9</v>
      </c>
      <c r="D15" s="29">
        <v>0.89</v>
      </c>
      <c r="E15" s="29">
        <v>0.87</v>
      </c>
      <c r="F15" s="29"/>
      <c r="G15" s="38"/>
      <c r="H15" s="14"/>
    </row>
    <row r="16" spans="1:11" x14ac:dyDescent="0.25">
      <c r="A16" s="9" t="s">
        <v>19</v>
      </c>
      <c r="B16" s="29">
        <v>0.05</v>
      </c>
      <c r="C16" s="29">
        <v>0.09</v>
      </c>
      <c r="D16" s="29">
        <v>0.05</v>
      </c>
      <c r="E16" s="29">
        <v>0.09</v>
      </c>
      <c r="F16" s="29"/>
      <c r="G16" s="38"/>
      <c r="H16" s="14"/>
    </row>
    <row r="17" spans="1:9" x14ac:dyDescent="0.25">
      <c r="A17" s="9" t="s">
        <v>18</v>
      </c>
      <c r="B17" s="29">
        <v>0.04</v>
      </c>
      <c r="C17" s="29">
        <v>0.02</v>
      </c>
      <c r="D17" s="29">
        <v>0.01</v>
      </c>
      <c r="E17" s="29">
        <v>0.02</v>
      </c>
      <c r="F17" s="29"/>
      <c r="G17" s="38"/>
      <c r="H17" s="14"/>
    </row>
    <row r="18" spans="1:9" ht="15.75" thickBot="1" x14ac:dyDescent="0.3">
      <c r="A18" s="11" t="s">
        <v>17</v>
      </c>
      <c r="B18" s="39">
        <v>0</v>
      </c>
      <c r="C18" s="39">
        <v>0</v>
      </c>
      <c r="D18" s="39">
        <v>0.06</v>
      </c>
      <c r="E18" s="29">
        <v>0.02</v>
      </c>
      <c r="F18" s="29"/>
      <c r="G18" s="40"/>
      <c r="H18" s="14"/>
    </row>
    <row r="19" spans="1:9" ht="25.5" x14ac:dyDescent="0.25">
      <c r="A19" s="9" t="s">
        <v>16</v>
      </c>
      <c r="B19" s="27">
        <v>812</v>
      </c>
      <c r="C19" s="27">
        <v>773</v>
      </c>
      <c r="D19" s="25">
        <v>1227</v>
      </c>
      <c r="E19" s="41">
        <v>1090</v>
      </c>
      <c r="F19" s="41">
        <v>1175</v>
      </c>
      <c r="G19" s="26">
        <f>SUM(B19:F19)/5</f>
        <v>1015.4</v>
      </c>
      <c r="H19" s="7"/>
      <c r="I19" s="4"/>
    </row>
    <row r="20" spans="1:9" ht="15.75" thickBot="1" x14ac:dyDescent="0.3">
      <c r="A20" s="11" t="s">
        <v>15</v>
      </c>
      <c r="B20" s="21">
        <v>457500</v>
      </c>
      <c r="C20" s="21">
        <v>439500</v>
      </c>
      <c r="D20" s="21">
        <v>686500</v>
      </c>
      <c r="E20" s="42">
        <v>655000</v>
      </c>
      <c r="F20" s="42">
        <v>764500</v>
      </c>
      <c r="G20" s="43"/>
      <c r="H20" s="13"/>
      <c r="I20" s="4"/>
    </row>
    <row r="21" spans="1:9" ht="26.25" thickBot="1" x14ac:dyDescent="0.3">
      <c r="A21" s="11" t="s">
        <v>14</v>
      </c>
      <c r="B21" s="21">
        <v>5911173</v>
      </c>
      <c r="C21" s="21">
        <v>6185076</v>
      </c>
      <c r="D21" s="21">
        <v>6905739</v>
      </c>
      <c r="E21" s="44">
        <v>8629454</v>
      </c>
      <c r="F21" s="44">
        <v>7293144.2599999998</v>
      </c>
      <c r="G21" s="45">
        <f>SUM(B21:F21)/5</f>
        <v>6984917.2519999994</v>
      </c>
      <c r="H21" s="13"/>
      <c r="I21" s="4"/>
    </row>
    <row r="22" spans="1:9" ht="15.75" thickBot="1" x14ac:dyDescent="0.3">
      <c r="A22" s="11" t="s">
        <v>13</v>
      </c>
      <c r="B22" s="37">
        <v>218</v>
      </c>
      <c r="C22" s="37">
        <v>382</v>
      </c>
      <c r="D22" s="37">
        <v>199</v>
      </c>
      <c r="E22" s="37">
        <v>192</v>
      </c>
      <c r="F22" s="37" t="s">
        <v>12</v>
      </c>
      <c r="G22" s="46"/>
      <c r="H22" s="7"/>
      <c r="I22" s="4"/>
    </row>
    <row r="23" spans="1:9" x14ac:dyDescent="0.25">
      <c r="A23" s="9" t="s">
        <v>11</v>
      </c>
      <c r="B23" s="27"/>
      <c r="C23" s="27"/>
      <c r="D23" s="27"/>
      <c r="E23" s="27"/>
      <c r="F23" s="27"/>
      <c r="G23" s="28"/>
      <c r="H23" s="7"/>
      <c r="I23" s="4"/>
    </row>
    <row r="24" spans="1:9" x14ac:dyDescent="0.25">
      <c r="A24" s="9" t="s">
        <v>10</v>
      </c>
      <c r="B24" s="27">
        <v>289</v>
      </c>
      <c r="C24" s="27">
        <v>343</v>
      </c>
      <c r="D24" s="27">
        <v>370</v>
      </c>
      <c r="E24" s="27">
        <v>418</v>
      </c>
      <c r="F24" s="27">
        <v>443</v>
      </c>
      <c r="G24" s="26">
        <f>SUM(B24:F24)/5</f>
        <v>372.6</v>
      </c>
      <c r="H24" s="7"/>
      <c r="I24" s="4"/>
    </row>
    <row r="25" spans="1:9" x14ac:dyDescent="0.25">
      <c r="A25" s="9" t="s">
        <v>9</v>
      </c>
      <c r="B25" s="27">
        <v>96</v>
      </c>
      <c r="C25" s="27">
        <v>86</v>
      </c>
      <c r="D25" s="27">
        <v>87</v>
      </c>
      <c r="E25" s="27">
        <v>91</v>
      </c>
      <c r="F25" s="27">
        <v>105</v>
      </c>
      <c r="G25" s="26">
        <f>SUM(B25:F25)/5</f>
        <v>93</v>
      </c>
      <c r="H25" s="7"/>
      <c r="I25" s="4"/>
    </row>
    <row r="26" spans="1:9" ht="15.75" thickBot="1" x14ac:dyDescent="0.3">
      <c r="A26" s="11" t="s">
        <v>8</v>
      </c>
      <c r="B26" s="37">
        <v>50</v>
      </c>
      <c r="C26" s="37">
        <v>47</v>
      </c>
      <c r="D26" s="37">
        <v>50</v>
      </c>
      <c r="E26" s="37">
        <v>40</v>
      </c>
      <c r="F26" s="37">
        <v>45</v>
      </c>
      <c r="G26" s="34">
        <f>SUM(B26:F26)/5</f>
        <v>46.4</v>
      </c>
      <c r="H26" s="7"/>
      <c r="I26" s="4"/>
    </row>
    <row r="27" spans="1:9" ht="26.25" thickBot="1" x14ac:dyDescent="0.3">
      <c r="A27" s="11" t="s">
        <v>7</v>
      </c>
      <c r="B27" s="47">
        <v>111685</v>
      </c>
      <c r="C27" s="47">
        <v>101928</v>
      </c>
      <c r="D27" s="47">
        <v>106000</v>
      </c>
      <c r="E27" s="47">
        <v>90370</v>
      </c>
      <c r="F27" s="47">
        <v>85716</v>
      </c>
      <c r="G27" s="34">
        <f>SUM(B27:F27)/5</f>
        <v>99139.8</v>
      </c>
      <c r="H27" s="12"/>
      <c r="I27" s="20"/>
    </row>
    <row r="28" spans="1:9" ht="15.75" thickBot="1" x14ac:dyDescent="0.3">
      <c r="A28" s="11" t="s">
        <v>6</v>
      </c>
      <c r="B28" s="37">
        <v>54</v>
      </c>
      <c r="C28" s="37">
        <v>54</v>
      </c>
      <c r="D28" s="37">
        <v>58</v>
      </c>
      <c r="E28" s="37">
        <v>46</v>
      </c>
      <c r="F28" s="37">
        <v>50</v>
      </c>
      <c r="G28" s="34">
        <f>SUM(B28:F28)/5</f>
        <v>52.4</v>
      </c>
      <c r="H28" s="7"/>
      <c r="I28" s="4"/>
    </row>
    <row r="29" spans="1:9" ht="25.5" x14ac:dyDescent="0.25">
      <c r="A29" s="9" t="s">
        <v>5</v>
      </c>
      <c r="B29" s="48">
        <v>2012</v>
      </c>
      <c r="C29" s="48">
        <v>2013</v>
      </c>
      <c r="D29" s="48">
        <v>2014</v>
      </c>
      <c r="E29" s="48">
        <v>2015</v>
      </c>
      <c r="F29" s="48">
        <v>2016</v>
      </c>
      <c r="G29" s="28"/>
      <c r="H29" s="10"/>
      <c r="I29" s="4"/>
    </row>
    <row r="30" spans="1:9" ht="25.5" x14ac:dyDescent="0.25">
      <c r="A30" s="9" t="s">
        <v>4</v>
      </c>
      <c r="B30" s="27">
        <v>17</v>
      </c>
      <c r="C30" s="27">
        <v>14</v>
      </c>
      <c r="D30" s="27">
        <v>27</v>
      </c>
      <c r="E30" s="27">
        <v>34</v>
      </c>
      <c r="F30" s="27">
        <v>29</v>
      </c>
      <c r="G30" s="26">
        <f>SUM(B30:F30)/5</f>
        <v>24.2</v>
      </c>
      <c r="H30" s="7"/>
      <c r="I30" s="4"/>
    </row>
    <row r="31" spans="1:9" x14ac:dyDescent="0.25">
      <c r="A31" s="9" t="s">
        <v>3</v>
      </c>
      <c r="B31" s="27">
        <v>101</v>
      </c>
      <c r="C31" s="27">
        <v>84</v>
      </c>
      <c r="D31" s="27">
        <v>38</v>
      </c>
      <c r="E31" s="27">
        <v>37</v>
      </c>
      <c r="F31" s="27">
        <v>34</v>
      </c>
      <c r="G31" s="26">
        <f>SUM(B31:F31)/5</f>
        <v>58.8</v>
      </c>
      <c r="H31" s="7"/>
      <c r="I31" s="4"/>
    </row>
    <row r="32" spans="1:9" x14ac:dyDescent="0.25">
      <c r="A32" s="9" t="s">
        <v>2</v>
      </c>
      <c r="B32" s="27">
        <v>35</v>
      </c>
      <c r="C32" s="27">
        <v>26</v>
      </c>
      <c r="D32" s="27">
        <v>18</v>
      </c>
      <c r="E32" s="27">
        <v>30</v>
      </c>
      <c r="F32" s="27">
        <v>55</v>
      </c>
      <c r="G32" s="26">
        <f>SUM(B32:F32)/5</f>
        <v>32.799999999999997</v>
      </c>
      <c r="H32" s="7"/>
      <c r="I32" s="4"/>
    </row>
    <row r="33" spans="1:10" x14ac:dyDescent="0.25">
      <c r="A33" s="9" t="s">
        <v>1</v>
      </c>
      <c r="B33" s="27">
        <v>197</v>
      </c>
      <c r="C33" s="27">
        <v>181</v>
      </c>
      <c r="D33" s="27">
        <v>124</v>
      </c>
      <c r="E33" s="27">
        <v>106</v>
      </c>
      <c r="F33" s="27">
        <v>165</v>
      </c>
      <c r="G33" s="26">
        <f>SUM(B33:F33)/5</f>
        <v>154.6</v>
      </c>
      <c r="H33" s="7"/>
      <c r="I33" s="4"/>
    </row>
    <row r="34" spans="1:10" ht="26.25" thickBot="1" x14ac:dyDescent="0.3">
      <c r="A34" s="8" t="s">
        <v>0</v>
      </c>
      <c r="B34" s="49">
        <v>57</v>
      </c>
      <c r="C34" s="49">
        <v>36</v>
      </c>
      <c r="D34" s="49">
        <v>13</v>
      </c>
      <c r="E34" s="49">
        <v>28</v>
      </c>
      <c r="F34" s="49">
        <v>25</v>
      </c>
      <c r="G34" s="34">
        <f>SUM(B34:F34)/5</f>
        <v>31.8</v>
      </c>
      <c r="H34" s="7"/>
      <c r="I34" s="4"/>
    </row>
    <row r="35" spans="1:10" ht="15.75" thickTop="1" x14ac:dyDescent="0.25"/>
    <row r="38" spans="1:10" x14ac:dyDescent="0.25">
      <c r="A38" s="6"/>
    </row>
    <row r="39" spans="1:10" x14ac:dyDescent="0.25">
      <c r="A39" s="5"/>
      <c r="J39" s="4"/>
    </row>
    <row r="41" spans="1:10" x14ac:dyDescent="0.25">
      <c r="A41" s="5"/>
    </row>
    <row r="44" spans="1:10" x14ac:dyDescent="0.25">
      <c r="A44" s="3"/>
    </row>
    <row r="45" spans="1:10" x14ac:dyDescent="0.25">
      <c r="H45" s="2"/>
      <c r="I45" s="2"/>
    </row>
    <row r="46" spans="1:10" x14ac:dyDescent="0.25">
      <c r="B46" s="50"/>
      <c r="C46" s="50"/>
      <c r="D46" s="50"/>
      <c r="E46" s="50"/>
      <c r="F46" s="50"/>
      <c r="G46" s="50"/>
      <c r="H46" s="1"/>
      <c r="I46" s="1"/>
    </row>
    <row r="47" spans="1:10" x14ac:dyDescent="0.25">
      <c r="B47" s="50"/>
      <c r="C47" s="50"/>
      <c r="D47" s="50"/>
      <c r="E47" s="50"/>
      <c r="F47" s="50"/>
      <c r="G47" s="50"/>
      <c r="H47" s="1"/>
      <c r="I47" s="1"/>
    </row>
    <row r="48" spans="1:10" x14ac:dyDescent="0.25">
      <c r="I48" s="1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Branch Stats 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Amanda A LBR:EX</dc:creator>
  <cp:lastModifiedBy>Frelick, Neil FIN:EX</cp:lastModifiedBy>
  <cp:lastPrinted>2017-07-19T15:35:52Z</cp:lastPrinted>
  <dcterms:created xsi:type="dcterms:W3CDTF">2017-04-28T22:32:34Z</dcterms:created>
  <dcterms:modified xsi:type="dcterms:W3CDTF">2017-08-29T18:49:55Z</dcterms:modified>
</cp:coreProperties>
</file>