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77\SDASARAT$\Profile\Desktop\AXIS-SFTS\HTH-2020-03782\"/>
    </mc:Choice>
  </mc:AlternateContent>
  <xr:revisionPtr revIDLastSave="0" documentId="8_{8C5358C6-BE27-4A9F-AA44-EB8DE54D0E36}" xr6:coauthVersionLast="44" xr6:coauthVersionMax="44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VID-19 Policy Impact Volu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5" i="1" l="1"/>
  <c r="AM14" i="1"/>
  <c r="AM13" i="1"/>
  <c r="AM5" i="1"/>
  <c r="AJ15" i="1"/>
  <c r="AJ14" i="1"/>
  <c r="AJ13" i="1"/>
  <c r="AJ5" i="1"/>
  <c r="AG15" i="1" l="1"/>
  <c r="AG14" i="1"/>
  <c r="AG13" i="1"/>
  <c r="AG5" i="1"/>
  <c r="AD15" i="1"/>
  <c r="AA15" i="1"/>
  <c r="AD14" i="1"/>
  <c r="AA14" i="1"/>
  <c r="AD13" i="1"/>
  <c r="AA13" i="1"/>
  <c r="AD5" i="1"/>
  <c r="AA5" i="1"/>
  <c r="X15" i="1" l="1"/>
  <c r="X14" i="1"/>
  <c r="X13" i="1"/>
  <c r="X5" i="1"/>
  <c r="U15" i="1"/>
  <c r="U14" i="1"/>
  <c r="U13" i="1"/>
  <c r="U5" i="1"/>
  <c r="L14" i="1" l="1"/>
  <c r="R5" i="1" l="1"/>
  <c r="O5" i="1"/>
  <c r="L5" i="1"/>
  <c r="I5" i="1"/>
  <c r="R14" i="1"/>
  <c r="R13" i="1"/>
  <c r="O14" i="1"/>
  <c r="O13" i="1"/>
  <c r="L13" i="1"/>
  <c r="I14" i="1"/>
  <c r="I13" i="1"/>
  <c r="R15" i="1"/>
  <c r="O15" i="1"/>
  <c r="L15" i="1"/>
  <c r="I15" i="1"/>
  <c r="G7" i="1"/>
  <c r="J7" i="1" s="1"/>
  <c r="M7" i="1" s="1"/>
  <c r="P7" i="1" s="1"/>
  <c r="S7" i="1" s="1"/>
  <c r="V7" i="1" s="1"/>
  <c r="Y7" i="1" s="1"/>
  <c r="AB7" i="1" s="1"/>
  <c r="AE7" i="1" s="1"/>
  <c r="AH7" i="1" s="1"/>
  <c r="AK7" i="1" s="1"/>
  <c r="AN7" i="1" s="1"/>
  <c r="G6" i="1"/>
  <c r="J6" i="1" s="1"/>
  <c r="M6" i="1" s="1"/>
  <c r="P6" i="1" s="1"/>
  <c r="S6" i="1" s="1"/>
  <c r="V6" i="1" s="1"/>
  <c r="Y6" i="1" s="1"/>
  <c r="AB6" i="1" s="1"/>
  <c r="AE6" i="1" s="1"/>
  <c r="AH6" i="1" s="1"/>
  <c r="AK6" i="1" s="1"/>
  <c r="AN6" i="1" s="1"/>
  <c r="F13" i="1" l="1"/>
  <c r="F14" i="1" l="1"/>
  <c r="F15" i="1"/>
  <c r="F5" i="1"/>
</calcChain>
</file>

<file path=xl/sharedStrings.xml><?xml version="1.0" encoding="utf-8"?>
<sst xmlns="http://schemas.openxmlformats.org/spreadsheetml/2006/main" count="130" uniqueCount="35">
  <si>
    <t xml:space="preserve">As of </t>
  </si>
  <si>
    <t>CANADIANS / PERMANENT RESIDENTS</t>
  </si>
  <si>
    <t>TEMPORARY PERMIT HOLDERS</t>
  </si>
  <si>
    <t>Provided coverage on permit of less than 6 months (Essential Workers)</t>
  </si>
  <si>
    <t>Waiver of wait period provided</t>
  </si>
  <si>
    <t>Provided extension of coverage though July 31 on implied status</t>
  </si>
  <si>
    <t>New</t>
  </si>
  <si>
    <t>Initial period</t>
  </si>
  <si>
    <t>Total</t>
  </si>
  <si>
    <t>BCSC_15</t>
  </si>
  <si>
    <t>BCSC_16</t>
  </si>
  <si>
    <t>query2.9</t>
  </si>
  <si>
    <t>query2.7</t>
  </si>
  <si>
    <t>queryIII</t>
  </si>
  <si>
    <t>queryII</t>
  </si>
  <si>
    <t>2nd Period</t>
  </si>
  <si>
    <t>7th Period</t>
  </si>
  <si>
    <t>8th Period</t>
  </si>
  <si>
    <t>9th Period</t>
  </si>
  <si>
    <t>10th Period</t>
  </si>
  <si>
    <t>11th Period</t>
  </si>
  <si>
    <r>
      <t xml:space="preserve">5th Period 
</t>
    </r>
    <r>
      <rPr>
        <sz val="9"/>
        <color theme="1"/>
        <rFont val="Calibri"/>
        <family val="2"/>
        <scheme val="minor"/>
      </rPr>
      <t>May 25—May 31</t>
    </r>
  </si>
  <si>
    <r>
      <t xml:space="preserve">4th Period 
</t>
    </r>
    <r>
      <rPr>
        <sz val="9"/>
        <color theme="1"/>
        <rFont val="Calibri"/>
        <family val="2"/>
        <scheme val="minor"/>
      </rPr>
      <t>May 18—May 24</t>
    </r>
  </si>
  <si>
    <r>
      <t xml:space="preserve">3rd Period 
</t>
    </r>
    <r>
      <rPr>
        <sz val="9"/>
        <color theme="1"/>
        <rFont val="Calibri"/>
        <family val="2"/>
        <scheme val="minor"/>
      </rPr>
      <t>May 8 or May 13—May 18</t>
    </r>
  </si>
  <si>
    <r>
      <t xml:space="preserve">3rd Period 
</t>
    </r>
    <r>
      <rPr>
        <sz val="9"/>
        <color theme="1"/>
        <rFont val="Calibri"/>
        <family val="2"/>
        <scheme val="minor"/>
      </rPr>
      <t>May 13—May 18</t>
    </r>
  </si>
  <si>
    <r>
      <t xml:space="preserve">7th Period 
</t>
    </r>
    <r>
      <rPr>
        <sz val="9"/>
        <rFont val="Calibri"/>
        <family val="2"/>
        <scheme val="minor"/>
      </rPr>
      <t>June 8—June 14</t>
    </r>
  </si>
  <si>
    <r>
      <t xml:space="preserve">8th Period 
</t>
    </r>
    <r>
      <rPr>
        <sz val="9"/>
        <rFont val="Calibri"/>
        <family val="2"/>
        <scheme val="minor"/>
      </rPr>
      <t>June 15—June 21</t>
    </r>
  </si>
  <si>
    <r>
      <t xml:space="preserve">9th Period 
</t>
    </r>
    <r>
      <rPr>
        <sz val="9"/>
        <rFont val="Calibri"/>
        <family val="2"/>
        <scheme val="minor"/>
      </rPr>
      <t>June 22—June 28</t>
    </r>
  </si>
  <si>
    <r>
      <t xml:space="preserve">10th Period 
</t>
    </r>
    <r>
      <rPr>
        <sz val="9"/>
        <color theme="1"/>
        <rFont val="Calibri"/>
        <family val="2"/>
        <scheme val="minor"/>
      </rPr>
      <t>June 29—July 5</t>
    </r>
  </si>
  <si>
    <r>
      <t xml:space="preserve">11th Period 
</t>
    </r>
    <r>
      <rPr>
        <sz val="9"/>
        <rFont val="Calibri"/>
        <family val="2"/>
        <scheme val="minor"/>
      </rPr>
      <t>July 6—July 12</t>
    </r>
  </si>
  <si>
    <r>
      <t xml:space="preserve">6th Period 
</t>
    </r>
    <r>
      <rPr>
        <sz val="9"/>
        <color theme="1"/>
        <rFont val="Calibri"/>
        <family val="2"/>
        <scheme val="minor"/>
      </rPr>
      <t>June 1—June 7</t>
    </r>
  </si>
  <si>
    <t>Canadians / PR's Provided Temporary Coverage</t>
  </si>
  <si>
    <t>Canadians / PR's Issued Confirmation Letter for Renewal</t>
  </si>
  <si>
    <r>
      <t xml:space="preserve">12th Period 
</t>
    </r>
    <r>
      <rPr>
        <sz val="9"/>
        <rFont val="Calibri"/>
        <family val="2"/>
        <scheme val="minor"/>
      </rPr>
      <t>July 13—July 19</t>
    </r>
  </si>
  <si>
    <r>
      <t xml:space="preserve">13th Period 
</t>
    </r>
    <r>
      <rPr>
        <sz val="9"/>
        <rFont val="Calibri"/>
        <family val="2"/>
        <scheme val="minor"/>
      </rPr>
      <t>July 20—July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</si>
</sst>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/>
    <xf numFmtId="16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16" fontId="2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1" fontId="2" fillId="0" borderId="2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2:AN15"/>
  <sheetViews>
    <sheetView tabSelected="1" workbookViewId="0">
      <pane xSplit="2" topLeftCell="C1" activePane="topRight" state="frozen"/>
      <selection pane="topRight" activeCell="B1" sqref="B1:B1048576"/>
    </sheetView>
  </sheetViews>
  <sheetFormatPr defaultRowHeight="15.75" x14ac:dyDescent="0.25"/>
  <cols>
    <col min="1" max="1" width="70.42578125" style="2" customWidth="1"/>
    <col min="2" max="2" width="1.5703125" style="22" hidden="1" customWidth="1"/>
    <col min="3" max="3" width="10.7109375" style="4" customWidth="1"/>
    <col min="4" max="4" width="10.7109375" style="11" customWidth="1"/>
    <col min="5" max="5" width="10.7109375" style="4" customWidth="1"/>
    <col min="6" max="6" width="10.7109375" style="18" customWidth="1"/>
    <col min="7" max="8" width="10.7109375" style="4" customWidth="1"/>
    <col min="9" max="9" width="10.7109375" style="18" customWidth="1"/>
    <col min="10" max="11" width="10.7109375" style="4" customWidth="1"/>
    <col min="12" max="12" width="10.7109375" style="18" customWidth="1"/>
    <col min="13" max="14" width="10.7109375" style="4" customWidth="1"/>
    <col min="15" max="15" width="10.7109375" style="18" customWidth="1"/>
    <col min="16" max="17" width="10.7109375" style="4" customWidth="1"/>
    <col min="18" max="18" width="10.7109375" style="18" customWidth="1"/>
    <col min="19" max="19" width="10.7109375" style="4" customWidth="1"/>
    <col min="20" max="25" width="10.7109375" style="2" customWidth="1"/>
    <col min="26" max="16384" width="9.140625" style="2"/>
  </cols>
  <sheetData>
    <row r="2" spans="1:40" ht="15.75" customHeight="1" x14ac:dyDescent="0.25">
      <c r="C2" s="47" t="s">
        <v>7</v>
      </c>
      <c r="D2" s="43"/>
      <c r="E2" s="47" t="s">
        <v>15</v>
      </c>
      <c r="F2" s="42"/>
      <c r="G2" s="43"/>
      <c r="H2" s="41" t="s">
        <v>23</v>
      </c>
      <c r="I2" s="42"/>
      <c r="J2" s="43"/>
      <c r="K2" s="41" t="s">
        <v>22</v>
      </c>
      <c r="L2" s="42"/>
      <c r="M2" s="43"/>
      <c r="N2" s="41" t="s">
        <v>21</v>
      </c>
      <c r="O2" s="48"/>
      <c r="P2" s="49"/>
      <c r="Q2" s="41" t="s">
        <v>30</v>
      </c>
      <c r="R2" s="48"/>
      <c r="S2" s="49"/>
      <c r="T2" s="41" t="s">
        <v>25</v>
      </c>
      <c r="U2" s="48"/>
      <c r="V2" s="49"/>
      <c r="W2" s="41" t="s">
        <v>26</v>
      </c>
      <c r="X2" s="48"/>
      <c r="Y2" s="49"/>
      <c r="Z2" s="41" t="s">
        <v>27</v>
      </c>
      <c r="AA2" s="48"/>
      <c r="AB2" s="49"/>
      <c r="AC2" s="41" t="s">
        <v>28</v>
      </c>
      <c r="AD2" s="48"/>
      <c r="AE2" s="49"/>
      <c r="AF2" s="41" t="s">
        <v>29</v>
      </c>
      <c r="AG2" s="48"/>
      <c r="AH2" s="49"/>
      <c r="AI2" s="41" t="s">
        <v>33</v>
      </c>
      <c r="AJ2" s="48"/>
      <c r="AK2" s="49"/>
      <c r="AL2" s="41" t="s">
        <v>34</v>
      </c>
      <c r="AM2" s="48"/>
      <c r="AN2" s="49"/>
    </row>
    <row r="3" spans="1:40" x14ac:dyDescent="0.25">
      <c r="C3" s="44"/>
      <c r="D3" s="46"/>
      <c r="E3" s="44"/>
      <c r="F3" s="45"/>
      <c r="G3" s="46"/>
      <c r="H3" s="44"/>
      <c r="I3" s="45"/>
      <c r="J3" s="46"/>
      <c r="K3" s="44"/>
      <c r="L3" s="45"/>
      <c r="M3" s="46"/>
      <c r="N3" s="50"/>
      <c r="O3" s="51"/>
      <c r="P3" s="52"/>
      <c r="Q3" s="50"/>
      <c r="R3" s="51"/>
      <c r="S3" s="52"/>
      <c r="T3" s="50" t="s">
        <v>16</v>
      </c>
      <c r="U3" s="51"/>
      <c r="V3" s="52"/>
      <c r="W3" s="50" t="s">
        <v>17</v>
      </c>
      <c r="X3" s="51"/>
      <c r="Y3" s="52"/>
      <c r="Z3" s="50" t="s">
        <v>18</v>
      </c>
      <c r="AA3" s="51"/>
      <c r="AB3" s="52"/>
      <c r="AC3" s="50" t="s">
        <v>19</v>
      </c>
      <c r="AD3" s="51"/>
      <c r="AE3" s="52"/>
      <c r="AF3" s="50" t="s">
        <v>20</v>
      </c>
      <c r="AG3" s="51"/>
      <c r="AH3" s="52"/>
      <c r="AI3" s="50" t="s">
        <v>20</v>
      </c>
      <c r="AJ3" s="51"/>
      <c r="AK3" s="52"/>
      <c r="AL3" s="50" t="s">
        <v>20</v>
      </c>
      <c r="AM3" s="51"/>
      <c r="AN3" s="52"/>
    </row>
    <row r="4" spans="1:40" x14ac:dyDescent="0.25">
      <c r="A4" s="40" t="s">
        <v>1</v>
      </c>
      <c r="C4" s="8" t="s">
        <v>0</v>
      </c>
      <c r="D4" s="9" t="s">
        <v>8</v>
      </c>
      <c r="E4" s="8" t="s">
        <v>0</v>
      </c>
      <c r="F4" s="15" t="s">
        <v>6</v>
      </c>
      <c r="G4" s="9" t="s">
        <v>8</v>
      </c>
      <c r="H4" s="8" t="s">
        <v>0</v>
      </c>
      <c r="I4" s="15" t="s">
        <v>6</v>
      </c>
      <c r="J4" s="9" t="s">
        <v>8</v>
      </c>
      <c r="K4" s="35" t="s">
        <v>0</v>
      </c>
      <c r="L4" s="36" t="s">
        <v>6</v>
      </c>
      <c r="M4" s="37" t="s">
        <v>8</v>
      </c>
      <c r="N4" s="35" t="s">
        <v>0</v>
      </c>
      <c r="O4" s="36" t="s">
        <v>6</v>
      </c>
      <c r="P4" s="37" t="s">
        <v>8</v>
      </c>
      <c r="Q4" s="35" t="s">
        <v>0</v>
      </c>
      <c r="R4" s="36" t="s">
        <v>6</v>
      </c>
      <c r="S4" s="37" t="s">
        <v>8</v>
      </c>
      <c r="T4" s="35" t="s">
        <v>0</v>
      </c>
      <c r="U4" s="36" t="s">
        <v>6</v>
      </c>
      <c r="V4" s="37" t="s">
        <v>8</v>
      </c>
      <c r="W4" s="35" t="s">
        <v>0</v>
      </c>
      <c r="X4" s="36" t="s">
        <v>6</v>
      </c>
      <c r="Y4" s="37" t="s">
        <v>8</v>
      </c>
      <c r="Z4" s="35" t="s">
        <v>0</v>
      </c>
      <c r="AA4" s="36" t="s">
        <v>6</v>
      </c>
      <c r="AB4" s="37" t="s">
        <v>8</v>
      </c>
      <c r="AC4" s="35" t="s">
        <v>0</v>
      </c>
      <c r="AD4" s="36" t="s">
        <v>6</v>
      </c>
      <c r="AE4" s="37" t="s">
        <v>8</v>
      </c>
      <c r="AF4" s="35" t="s">
        <v>0</v>
      </c>
      <c r="AG4" s="36" t="s">
        <v>6</v>
      </c>
      <c r="AH4" s="37" t="s">
        <v>8</v>
      </c>
      <c r="AI4" s="35" t="s">
        <v>0</v>
      </c>
      <c r="AJ4" s="36" t="s">
        <v>6</v>
      </c>
      <c r="AK4" s="37" t="s">
        <v>8</v>
      </c>
      <c r="AL4" s="35" t="s">
        <v>0</v>
      </c>
      <c r="AM4" s="36" t="s">
        <v>6</v>
      </c>
      <c r="AN4" s="37" t="s">
        <v>8</v>
      </c>
    </row>
    <row r="5" spans="1:40" x14ac:dyDescent="0.25">
      <c r="A5" s="5" t="s">
        <v>4</v>
      </c>
      <c r="B5" s="23" t="s">
        <v>13</v>
      </c>
      <c r="C5" s="3">
        <v>43958</v>
      </c>
      <c r="D5" s="1">
        <v>3656</v>
      </c>
      <c r="E5" s="3">
        <v>43964</v>
      </c>
      <c r="F5" s="19">
        <f>SUM(G5-D5)</f>
        <v>261</v>
      </c>
      <c r="G5" s="16">
        <v>3917</v>
      </c>
      <c r="H5" s="3">
        <v>43969</v>
      </c>
      <c r="I5" s="19">
        <f>SUM(J5-G5)</f>
        <v>164</v>
      </c>
      <c r="J5" s="16">
        <v>4081</v>
      </c>
      <c r="K5" s="3">
        <v>43976</v>
      </c>
      <c r="L5" s="19">
        <f>SUM(M5-J5)</f>
        <v>189</v>
      </c>
      <c r="M5" s="16">
        <v>4270</v>
      </c>
      <c r="N5" s="3">
        <v>43983</v>
      </c>
      <c r="O5" s="19">
        <f>SUM(P5-M5)</f>
        <v>308</v>
      </c>
      <c r="P5" s="16">
        <v>4578</v>
      </c>
      <c r="Q5" s="3">
        <v>43990</v>
      </c>
      <c r="R5" s="19">
        <f>SUM(S5-P5)</f>
        <v>267</v>
      </c>
      <c r="S5" s="16">
        <v>4845</v>
      </c>
      <c r="T5" s="3">
        <v>43997</v>
      </c>
      <c r="U5" s="19">
        <f>SUM(V5-S5)</f>
        <v>304</v>
      </c>
      <c r="V5" s="16">
        <v>5149</v>
      </c>
      <c r="W5" s="3">
        <v>44004</v>
      </c>
      <c r="X5" s="19">
        <f>SUM(Y5-V5)</f>
        <v>355</v>
      </c>
      <c r="Y5" s="16">
        <v>5504</v>
      </c>
      <c r="Z5" s="3">
        <v>44011</v>
      </c>
      <c r="AA5" s="19">
        <f t="shared" ref="AA5" si="0">SUM(AB5-Y5)</f>
        <v>419</v>
      </c>
      <c r="AB5" s="16">
        <v>5923</v>
      </c>
      <c r="AC5" s="38">
        <v>44018</v>
      </c>
      <c r="AD5" s="27">
        <f t="shared" ref="AD5" si="1">SUM(AE5-AB5)</f>
        <v>-5923</v>
      </c>
      <c r="AE5" s="28"/>
      <c r="AF5" s="38">
        <v>44025</v>
      </c>
      <c r="AG5" s="27">
        <f t="shared" ref="AG5" si="2">SUM(AH5-AE5)</f>
        <v>0</v>
      </c>
      <c r="AH5" s="28"/>
      <c r="AI5" s="38">
        <v>44032</v>
      </c>
      <c r="AJ5" s="27">
        <f t="shared" ref="AJ5" si="3">SUM(AK5-AH5)</f>
        <v>0</v>
      </c>
      <c r="AK5" s="28"/>
      <c r="AL5" s="38">
        <v>44039</v>
      </c>
      <c r="AM5" s="27">
        <f t="shared" ref="AM5" si="4">SUM(AN5-AK5)</f>
        <v>0</v>
      </c>
      <c r="AN5" s="28"/>
    </row>
    <row r="6" spans="1:40" x14ac:dyDescent="0.25">
      <c r="A6" s="5" t="s">
        <v>31</v>
      </c>
      <c r="B6" s="23" t="s">
        <v>9</v>
      </c>
      <c r="C6" s="3">
        <v>43952</v>
      </c>
      <c r="D6" s="1">
        <v>4878</v>
      </c>
      <c r="E6" s="3">
        <v>43959</v>
      </c>
      <c r="F6" s="19">
        <v>473</v>
      </c>
      <c r="G6" s="26">
        <f>SUM(F6+D6)</f>
        <v>5351</v>
      </c>
      <c r="H6" s="3">
        <v>43969</v>
      </c>
      <c r="I6" s="19">
        <v>640</v>
      </c>
      <c r="J6" s="26">
        <f t="shared" ref="J6:J7" si="5">SUM(I6+G6)</f>
        <v>5991</v>
      </c>
      <c r="K6" s="3">
        <v>43976</v>
      </c>
      <c r="L6" s="19">
        <v>352</v>
      </c>
      <c r="M6" s="26">
        <f t="shared" ref="M6:M7" si="6">SUM(L6+J6)</f>
        <v>6343</v>
      </c>
      <c r="N6" s="3">
        <v>43983</v>
      </c>
      <c r="O6" s="19">
        <v>465</v>
      </c>
      <c r="P6" s="26">
        <f t="shared" ref="P6:P7" si="7">SUM(O6+M6)</f>
        <v>6808</v>
      </c>
      <c r="Q6" s="3">
        <v>43990</v>
      </c>
      <c r="R6" s="19">
        <v>353</v>
      </c>
      <c r="S6" s="26">
        <f t="shared" ref="S6:S7" si="8">SUM(R6+P6)</f>
        <v>7161</v>
      </c>
      <c r="T6" s="3">
        <v>43997</v>
      </c>
      <c r="U6" s="19">
        <v>377</v>
      </c>
      <c r="V6" s="26">
        <f t="shared" ref="V6:V7" si="9">SUM(U6+S6)</f>
        <v>7538</v>
      </c>
      <c r="W6" s="3">
        <v>44004</v>
      </c>
      <c r="X6" s="19">
        <v>316</v>
      </c>
      <c r="Y6" s="26">
        <f t="shared" ref="Y6:Y7" si="10">SUM(X6+V6)</f>
        <v>7854</v>
      </c>
      <c r="Z6" s="3">
        <v>44011</v>
      </c>
      <c r="AA6" s="19">
        <v>345</v>
      </c>
      <c r="AB6" s="26">
        <f t="shared" ref="AB6:AB7" si="11">SUM(AA6+Y6)</f>
        <v>8199</v>
      </c>
      <c r="AC6" s="38">
        <v>44018</v>
      </c>
      <c r="AD6" s="27"/>
      <c r="AE6" s="29">
        <f t="shared" ref="AE6:AE7" si="12">SUM(AD6+AB6)</f>
        <v>8199</v>
      </c>
      <c r="AF6" s="38">
        <v>44025</v>
      </c>
      <c r="AG6" s="27"/>
      <c r="AH6" s="29">
        <f t="shared" ref="AH6:AH7" si="13">SUM(AG6+AE6)</f>
        <v>8199</v>
      </c>
      <c r="AI6" s="38">
        <v>44032</v>
      </c>
      <c r="AJ6" s="27"/>
      <c r="AK6" s="29">
        <f t="shared" ref="AK6:AK7" si="14">SUM(AJ6+AH6)</f>
        <v>8199</v>
      </c>
      <c r="AL6" s="38">
        <v>44039</v>
      </c>
      <c r="AM6" s="27"/>
      <c r="AN6" s="29">
        <f t="shared" ref="AN6:AN7" si="15">SUM(AM6+AK6)</f>
        <v>8199</v>
      </c>
    </row>
    <row r="7" spans="1:40" x14ac:dyDescent="0.25">
      <c r="A7" s="6" t="s">
        <v>32</v>
      </c>
      <c r="B7" s="24" t="s">
        <v>10</v>
      </c>
      <c r="C7" s="7">
        <v>43952</v>
      </c>
      <c r="D7" s="10">
        <v>3436</v>
      </c>
      <c r="E7" s="7">
        <v>43959</v>
      </c>
      <c r="F7" s="20">
        <v>440</v>
      </c>
      <c r="G7" s="17">
        <f>SUM(F7+D7)</f>
        <v>3876</v>
      </c>
      <c r="H7" s="7">
        <v>43969</v>
      </c>
      <c r="I7" s="20">
        <v>381</v>
      </c>
      <c r="J7" s="17">
        <f t="shared" si="5"/>
        <v>4257</v>
      </c>
      <c r="K7" s="7">
        <v>43976</v>
      </c>
      <c r="L7" s="20">
        <v>186</v>
      </c>
      <c r="M7" s="17">
        <f t="shared" si="6"/>
        <v>4443</v>
      </c>
      <c r="N7" s="7">
        <v>43983</v>
      </c>
      <c r="O7" s="20">
        <v>241</v>
      </c>
      <c r="P7" s="17">
        <f t="shared" si="7"/>
        <v>4684</v>
      </c>
      <c r="Q7" s="7">
        <v>43990</v>
      </c>
      <c r="R7" s="20">
        <v>137</v>
      </c>
      <c r="S7" s="17">
        <f t="shared" si="8"/>
        <v>4821</v>
      </c>
      <c r="T7" s="7">
        <v>43997</v>
      </c>
      <c r="U7" s="20">
        <v>214</v>
      </c>
      <c r="V7" s="17">
        <f t="shared" si="9"/>
        <v>5035</v>
      </c>
      <c r="W7" s="7">
        <v>44004</v>
      </c>
      <c r="X7" s="20">
        <v>139</v>
      </c>
      <c r="Y7" s="17">
        <f t="shared" si="10"/>
        <v>5174</v>
      </c>
      <c r="Z7" s="7">
        <v>44011</v>
      </c>
      <c r="AA7" s="20">
        <v>120</v>
      </c>
      <c r="AB7" s="17">
        <f t="shared" si="11"/>
        <v>5294</v>
      </c>
      <c r="AC7" s="39">
        <v>44018</v>
      </c>
      <c r="AD7" s="30"/>
      <c r="AE7" s="31">
        <f t="shared" si="12"/>
        <v>5294</v>
      </c>
      <c r="AF7" s="39">
        <v>44025</v>
      </c>
      <c r="AG7" s="30"/>
      <c r="AH7" s="31">
        <f t="shared" si="13"/>
        <v>5294</v>
      </c>
      <c r="AI7" s="39">
        <v>44032</v>
      </c>
      <c r="AJ7" s="30"/>
      <c r="AK7" s="31">
        <f t="shared" si="14"/>
        <v>5294</v>
      </c>
      <c r="AL7" s="39">
        <v>44039</v>
      </c>
      <c r="AM7" s="30"/>
      <c r="AN7" s="31">
        <f t="shared" si="15"/>
        <v>5294</v>
      </c>
    </row>
    <row r="8" spans="1:40" x14ac:dyDescent="0.25">
      <c r="A8" s="21"/>
      <c r="B8" s="25"/>
      <c r="C8" s="12"/>
      <c r="D8" s="14"/>
      <c r="E8" s="12"/>
      <c r="F8" s="19"/>
      <c r="G8" s="13"/>
      <c r="H8" s="32"/>
      <c r="I8" s="27"/>
      <c r="J8" s="32"/>
      <c r="K8" s="32"/>
      <c r="L8" s="27"/>
      <c r="M8" s="32"/>
      <c r="N8" s="32"/>
      <c r="O8" s="27"/>
      <c r="P8" s="32"/>
      <c r="Q8" s="32"/>
      <c r="R8" s="27"/>
      <c r="S8" s="32"/>
      <c r="T8" s="32"/>
      <c r="U8" s="27"/>
      <c r="V8" s="32"/>
      <c r="W8" s="32"/>
      <c r="X8" s="27"/>
      <c r="Y8" s="32"/>
      <c r="Z8" s="32"/>
      <c r="AA8" s="27"/>
      <c r="AB8" s="32"/>
      <c r="AC8" s="32"/>
      <c r="AD8" s="27"/>
      <c r="AE8" s="32"/>
      <c r="AF8" s="32"/>
      <c r="AG8" s="27"/>
      <c r="AH8" s="32"/>
      <c r="AI8" s="32"/>
      <c r="AJ8" s="27"/>
      <c r="AK8" s="32"/>
      <c r="AL8" s="32"/>
      <c r="AM8" s="27"/>
      <c r="AN8" s="32"/>
    </row>
    <row r="9" spans="1:40" x14ac:dyDescent="0.25">
      <c r="H9" s="33"/>
      <c r="I9" s="34"/>
      <c r="J9" s="33"/>
      <c r="K9" s="33"/>
      <c r="L9" s="34"/>
      <c r="M9" s="33"/>
      <c r="N9" s="33"/>
      <c r="O9" s="34"/>
      <c r="P9" s="33"/>
      <c r="Q9" s="33"/>
      <c r="R9" s="34"/>
      <c r="S9" s="33"/>
      <c r="T9" s="33"/>
      <c r="U9" s="34"/>
      <c r="V9" s="33"/>
      <c r="W9" s="33"/>
      <c r="X9" s="34"/>
      <c r="Y9" s="33"/>
      <c r="Z9" s="33"/>
      <c r="AA9" s="34"/>
      <c r="AB9" s="33"/>
      <c r="AC9" s="33"/>
      <c r="AD9" s="34"/>
      <c r="AE9" s="33"/>
      <c r="AF9" s="33"/>
      <c r="AG9" s="34"/>
      <c r="AH9" s="33"/>
      <c r="AI9" s="33"/>
      <c r="AJ9" s="34"/>
      <c r="AK9" s="33"/>
      <c r="AL9" s="33"/>
      <c r="AM9" s="34"/>
      <c r="AN9" s="33"/>
    </row>
    <row r="10" spans="1:40" ht="15.75" customHeight="1" x14ac:dyDescent="0.25">
      <c r="C10" s="47" t="s">
        <v>7</v>
      </c>
      <c r="D10" s="43"/>
      <c r="E10" s="47" t="s">
        <v>15</v>
      </c>
      <c r="F10" s="42"/>
      <c r="G10" s="43"/>
      <c r="H10" s="41" t="s">
        <v>24</v>
      </c>
      <c r="I10" s="42"/>
      <c r="J10" s="43"/>
      <c r="K10" s="41" t="s">
        <v>22</v>
      </c>
      <c r="L10" s="42"/>
      <c r="M10" s="43"/>
      <c r="N10" s="41" t="s">
        <v>21</v>
      </c>
      <c r="O10" s="48"/>
      <c r="P10" s="49"/>
      <c r="Q10" s="41" t="s">
        <v>30</v>
      </c>
      <c r="R10" s="48"/>
      <c r="S10" s="49"/>
      <c r="T10" s="41" t="s">
        <v>25</v>
      </c>
      <c r="U10" s="48"/>
      <c r="V10" s="49"/>
      <c r="W10" s="41" t="s">
        <v>26</v>
      </c>
      <c r="X10" s="48"/>
      <c r="Y10" s="49"/>
      <c r="Z10" s="41" t="s">
        <v>27</v>
      </c>
      <c r="AA10" s="48"/>
      <c r="AB10" s="49"/>
      <c r="AC10" s="41" t="s">
        <v>28</v>
      </c>
      <c r="AD10" s="48"/>
      <c r="AE10" s="49"/>
      <c r="AF10" s="41" t="s">
        <v>29</v>
      </c>
      <c r="AG10" s="48"/>
      <c r="AH10" s="49"/>
      <c r="AI10" s="41" t="s">
        <v>33</v>
      </c>
      <c r="AJ10" s="48"/>
      <c r="AK10" s="49"/>
      <c r="AL10" s="41" t="s">
        <v>34</v>
      </c>
      <c r="AM10" s="48"/>
      <c r="AN10" s="49"/>
    </row>
    <row r="11" spans="1:40" ht="15.75" customHeight="1" x14ac:dyDescent="0.25">
      <c r="C11" s="44"/>
      <c r="D11" s="46"/>
      <c r="E11" s="44"/>
      <c r="F11" s="45"/>
      <c r="G11" s="46"/>
      <c r="H11" s="44"/>
      <c r="I11" s="45"/>
      <c r="J11" s="46"/>
      <c r="K11" s="44"/>
      <c r="L11" s="45"/>
      <c r="M11" s="46"/>
      <c r="N11" s="50"/>
      <c r="O11" s="51"/>
      <c r="P11" s="52"/>
      <c r="Q11" s="50"/>
      <c r="R11" s="51"/>
      <c r="S11" s="52"/>
      <c r="T11" s="50" t="s">
        <v>16</v>
      </c>
      <c r="U11" s="51"/>
      <c r="V11" s="52"/>
      <c r="W11" s="50" t="s">
        <v>17</v>
      </c>
      <c r="X11" s="51"/>
      <c r="Y11" s="52"/>
      <c r="Z11" s="50" t="s">
        <v>18</v>
      </c>
      <c r="AA11" s="51"/>
      <c r="AB11" s="52"/>
      <c r="AC11" s="50" t="s">
        <v>19</v>
      </c>
      <c r="AD11" s="51"/>
      <c r="AE11" s="52"/>
      <c r="AF11" s="50" t="s">
        <v>20</v>
      </c>
      <c r="AG11" s="51"/>
      <c r="AH11" s="52"/>
      <c r="AI11" s="50" t="s">
        <v>20</v>
      </c>
      <c r="AJ11" s="51"/>
      <c r="AK11" s="52"/>
      <c r="AL11" s="50" t="s">
        <v>20</v>
      </c>
      <c r="AM11" s="51"/>
      <c r="AN11" s="52"/>
    </row>
    <row r="12" spans="1:40" x14ac:dyDescent="0.25">
      <c r="A12" s="40" t="s">
        <v>2</v>
      </c>
      <c r="C12" s="8" t="s">
        <v>0</v>
      </c>
      <c r="D12" s="9" t="s">
        <v>8</v>
      </c>
      <c r="E12" s="8" t="s">
        <v>0</v>
      </c>
      <c r="F12" s="15" t="s">
        <v>6</v>
      </c>
      <c r="G12" s="9" t="s">
        <v>8</v>
      </c>
      <c r="H12" s="8" t="s">
        <v>0</v>
      </c>
      <c r="I12" s="15" t="s">
        <v>6</v>
      </c>
      <c r="J12" s="9" t="s">
        <v>8</v>
      </c>
      <c r="K12" s="35" t="s">
        <v>0</v>
      </c>
      <c r="L12" s="36" t="s">
        <v>6</v>
      </c>
      <c r="M12" s="37" t="s">
        <v>8</v>
      </c>
      <c r="N12" s="35" t="s">
        <v>0</v>
      </c>
      <c r="O12" s="36" t="s">
        <v>6</v>
      </c>
      <c r="P12" s="37" t="s">
        <v>8</v>
      </c>
      <c r="Q12" s="35" t="s">
        <v>0</v>
      </c>
      <c r="R12" s="36" t="s">
        <v>6</v>
      </c>
      <c r="S12" s="37" t="s">
        <v>8</v>
      </c>
      <c r="T12" s="35" t="s">
        <v>0</v>
      </c>
      <c r="U12" s="36" t="s">
        <v>6</v>
      </c>
      <c r="V12" s="37" t="s">
        <v>8</v>
      </c>
      <c r="W12" s="35" t="s">
        <v>0</v>
      </c>
      <c r="X12" s="36" t="s">
        <v>6</v>
      </c>
      <c r="Y12" s="37" t="s">
        <v>8</v>
      </c>
      <c r="Z12" s="35" t="s">
        <v>0</v>
      </c>
      <c r="AA12" s="36" t="s">
        <v>6</v>
      </c>
      <c r="AB12" s="37" t="s">
        <v>8</v>
      </c>
      <c r="AC12" s="35" t="s">
        <v>0</v>
      </c>
      <c r="AD12" s="36" t="s">
        <v>6</v>
      </c>
      <c r="AE12" s="37" t="s">
        <v>8</v>
      </c>
      <c r="AF12" s="35" t="s">
        <v>0</v>
      </c>
      <c r="AG12" s="36" t="s">
        <v>6</v>
      </c>
      <c r="AH12" s="37" t="s">
        <v>8</v>
      </c>
      <c r="AI12" s="35" t="s">
        <v>0</v>
      </c>
      <c r="AJ12" s="36" t="s">
        <v>6</v>
      </c>
      <c r="AK12" s="37" t="s">
        <v>8</v>
      </c>
      <c r="AL12" s="35" t="s">
        <v>0</v>
      </c>
      <c r="AM12" s="36" t="s">
        <v>6</v>
      </c>
      <c r="AN12" s="37" t="s">
        <v>8</v>
      </c>
    </row>
    <row r="13" spans="1:40" x14ac:dyDescent="0.25">
      <c r="A13" s="5" t="s">
        <v>4</v>
      </c>
      <c r="B13" s="23" t="s">
        <v>14</v>
      </c>
      <c r="C13" s="3">
        <v>43958</v>
      </c>
      <c r="D13" s="1">
        <v>1421</v>
      </c>
      <c r="E13" s="3">
        <v>43964</v>
      </c>
      <c r="F13" s="19">
        <f>SUM(G13-D13)</f>
        <v>243</v>
      </c>
      <c r="G13" s="16">
        <v>1664</v>
      </c>
      <c r="H13" s="3">
        <v>43969</v>
      </c>
      <c r="I13" s="19">
        <f>SUM(J13-G13)</f>
        <v>77</v>
      </c>
      <c r="J13" s="16">
        <v>1741</v>
      </c>
      <c r="K13" s="3">
        <v>43976</v>
      </c>
      <c r="L13" s="19">
        <f>SUM(M13-J13)</f>
        <v>114</v>
      </c>
      <c r="M13" s="16">
        <v>1855</v>
      </c>
      <c r="N13" s="3">
        <v>43983</v>
      </c>
      <c r="O13" s="19">
        <f>SUM(P13-M13)</f>
        <v>149</v>
      </c>
      <c r="P13" s="16">
        <v>2004</v>
      </c>
      <c r="Q13" s="3">
        <v>43990</v>
      </c>
      <c r="R13" s="19">
        <f>SUM(S13-P13)</f>
        <v>55</v>
      </c>
      <c r="S13" s="16">
        <v>2059</v>
      </c>
      <c r="T13" s="3">
        <v>43997</v>
      </c>
      <c r="U13" s="19">
        <f>SUM(V13-S13)</f>
        <v>86</v>
      </c>
      <c r="V13" s="16">
        <v>2145</v>
      </c>
      <c r="W13" s="3">
        <v>44004</v>
      </c>
      <c r="X13" s="19">
        <f>SUM(Y13-V13)</f>
        <v>164</v>
      </c>
      <c r="Y13" s="16">
        <v>2309</v>
      </c>
      <c r="Z13" s="3">
        <v>44011</v>
      </c>
      <c r="AA13" s="19">
        <f t="shared" ref="AA13:AA15" si="16">SUM(AB13-Y13)</f>
        <v>143</v>
      </c>
      <c r="AB13" s="16">
        <v>2452</v>
      </c>
      <c r="AC13" s="38">
        <v>44018</v>
      </c>
      <c r="AD13" s="27">
        <f t="shared" ref="AD13:AD15" si="17">SUM(AE13-AB13)</f>
        <v>-2452</v>
      </c>
      <c r="AE13" s="28"/>
      <c r="AF13" s="38">
        <v>44025</v>
      </c>
      <c r="AG13" s="27">
        <f t="shared" ref="AG13:AG15" si="18">SUM(AH13-AE13)</f>
        <v>0</v>
      </c>
      <c r="AH13" s="28"/>
      <c r="AI13" s="38">
        <v>44032</v>
      </c>
      <c r="AJ13" s="27">
        <f t="shared" ref="AJ13:AJ15" si="19">SUM(AK13-AH13)</f>
        <v>0</v>
      </c>
      <c r="AK13" s="28"/>
      <c r="AL13" s="38">
        <v>44039</v>
      </c>
      <c r="AM13" s="27">
        <f t="shared" ref="AM13:AM15" si="20">SUM(AN13-AK13)</f>
        <v>0</v>
      </c>
      <c r="AN13" s="28"/>
    </row>
    <row r="14" spans="1:40" x14ac:dyDescent="0.25">
      <c r="A14" s="5" t="s">
        <v>5</v>
      </c>
      <c r="B14" s="23" t="s">
        <v>12</v>
      </c>
      <c r="C14" s="3">
        <v>43958</v>
      </c>
      <c r="D14" s="1">
        <v>2721</v>
      </c>
      <c r="E14" s="3">
        <v>43964</v>
      </c>
      <c r="F14" s="19">
        <f>SUM(G14-D14)</f>
        <v>96</v>
      </c>
      <c r="G14" s="16">
        <v>2817</v>
      </c>
      <c r="H14" s="3">
        <v>43969</v>
      </c>
      <c r="I14" s="19">
        <f>SUM(J14-G14)</f>
        <v>162</v>
      </c>
      <c r="J14" s="16">
        <v>2979</v>
      </c>
      <c r="K14" s="3">
        <v>43976</v>
      </c>
      <c r="L14" s="19">
        <f>SUM(M14-J14)</f>
        <v>154</v>
      </c>
      <c r="M14" s="16">
        <v>3133</v>
      </c>
      <c r="N14" s="3">
        <v>43983</v>
      </c>
      <c r="O14" s="19">
        <f>SUM(P14-M14)</f>
        <v>119</v>
      </c>
      <c r="P14" s="16">
        <v>3252</v>
      </c>
      <c r="Q14" s="3">
        <v>43990</v>
      </c>
      <c r="R14" s="19">
        <f>SUM(S14-P14)</f>
        <v>115</v>
      </c>
      <c r="S14" s="16">
        <v>3367</v>
      </c>
      <c r="T14" s="3">
        <v>43997</v>
      </c>
      <c r="U14" s="19">
        <f>SUM(V14-S14)</f>
        <v>148</v>
      </c>
      <c r="V14" s="16">
        <v>3515</v>
      </c>
      <c r="W14" s="3">
        <v>44004</v>
      </c>
      <c r="X14" s="19">
        <f>SUM(Y14-V14)</f>
        <v>112</v>
      </c>
      <c r="Y14" s="16">
        <v>3627</v>
      </c>
      <c r="Z14" s="3">
        <v>44011</v>
      </c>
      <c r="AA14" s="19">
        <f t="shared" si="16"/>
        <v>112</v>
      </c>
      <c r="AB14" s="16">
        <v>3739</v>
      </c>
      <c r="AC14" s="38">
        <v>44018</v>
      </c>
      <c r="AD14" s="27">
        <f t="shared" si="17"/>
        <v>-3739</v>
      </c>
      <c r="AE14" s="28"/>
      <c r="AF14" s="38">
        <v>44025</v>
      </c>
      <c r="AG14" s="27">
        <f t="shared" si="18"/>
        <v>0</v>
      </c>
      <c r="AH14" s="28"/>
      <c r="AI14" s="38">
        <v>44032</v>
      </c>
      <c r="AJ14" s="27">
        <f t="shared" si="19"/>
        <v>0</v>
      </c>
      <c r="AK14" s="28"/>
      <c r="AL14" s="38">
        <v>44039</v>
      </c>
      <c r="AM14" s="27">
        <f t="shared" si="20"/>
        <v>0</v>
      </c>
      <c r="AN14" s="28"/>
    </row>
    <row r="15" spans="1:40" x14ac:dyDescent="0.25">
      <c r="A15" s="6" t="s">
        <v>3</v>
      </c>
      <c r="B15" s="24" t="s">
        <v>11</v>
      </c>
      <c r="C15" s="7">
        <v>43958</v>
      </c>
      <c r="D15" s="10">
        <v>148</v>
      </c>
      <c r="E15" s="7">
        <v>43964</v>
      </c>
      <c r="F15" s="20">
        <f>SUM(G15-D15)</f>
        <v>14</v>
      </c>
      <c r="G15" s="17">
        <v>162</v>
      </c>
      <c r="H15" s="7">
        <v>43969</v>
      </c>
      <c r="I15" s="20">
        <f>SUM(J15-G15)</f>
        <v>5</v>
      </c>
      <c r="J15" s="17">
        <v>167</v>
      </c>
      <c r="K15" s="7">
        <v>43976</v>
      </c>
      <c r="L15" s="20">
        <f>SUM(M15-J15)</f>
        <v>8</v>
      </c>
      <c r="M15" s="17">
        <v>175</v>
      </c>
      <c r="N15" s="7">
        <v>43983</v>
      </c>
      <c r="O15" s="20">
        <f>SUM(P15-M15)</f>
        <v>15</v>
      </c>
      <c r="P15" s="17">
        <v>190</v>
      </c>
      <c r="Q15" s="7">
        <v>43990</v>
      </c>
      <c r="R15" s="20">
        <f>SUM(S15-P15)</f>
        <v>5</v>
      </c>
      <c r="S15" s="17">
        <v>195</v>
      </c>
      <c r="T15" s="7">
        <v>43997</v>
      </c>
      <c r="U15" s="20">
        <f>SUM(V15-S15)</f>
        <v>8</v>
      </c>
      <c r="V15" s="17">
        <v>203</v>
      </c>
      <c r="W15" s="7">
        <v>44004</v>
      </c>
      <c r="X15" s="20">
        <f>SUM(Y15-V15)</f>
        <v>12</v>
      </c>
      <c r="Y15" s="17">
        <v>215</v>
      </c>
      <c r="Z15" s="7">
        <v>44011</v>
      </c>
      <c r="AA15" s="20">
        <f t="shared" si="16"/>
        <v>13</v>
      </c>
      <c r="AB15" s="17">
        <v>228</v>
      </c>
      <c r="AC15" s="39">
        <v>44018</v>
      </c>
      <c r="AD15" s="30">
        <f t="shared" si="17"/>
        <v>-228</v>
      </c>
      <c r="AE15" s="31"/>
      <c r="AF15" s="39">
        <v>44025</v>
      </c>
      <c r="AG15" s="30">
        <f t="shared" si="18"/>
        <v>0</v>
      </c>
      <c r="AH15" s="31"/>
      <c r="AI15" s="39">
        <v>44032</v>
      </c>
      <c r="AJ15" s="30">
        <f t="shared" si="19"/>
        <v>0</v>
      </c>
      <c r="AK15" s="31"/>
      <c r="AL15" s="39">
        <v>44039</v>
      </c>
      <c r="AM15" s="30">
        <f t="shared" si="20"/>
        <v>0</v>
      </c>
      <c r="AN15" s="31"/>
    </row>
  </sheetData>
  <mergeCells count="26">
    <mergeCell ref="AI2:AK3"/>
    <mergeCell ref="AI10:AK11"/>
    <mergeCell ref="AL2:AN3"/>
    <mergeCell ref="AL10:AN11"/>
    <mergeCell ref="T2:V3"/>
    <mergeCell ref="W2:Y3"/>
    <mergeCell ref="Z2:AB3"/>
    <mergeCell ref="Z10:AB11"/>
    <mergeCell ref="AC2:AE3"/>
    <mergeCell ref="AC10:AE11"/>
    <mergeCell ref="AF2:AH3"/>
    <mergeCell ref="AF10:AH11"/>
    <mergeCell ref="Q10:S11"/>
    <mergeCell ref="T10:V11"/>
    <mergeCell ref="W10:Y11"/>
    <mergeCell ref="Q2:S3"/>
    <mergeCell ref="N10:P11"/>
    <mergeCell ref="N2:P3"/>
    <mergeCell ref="H10:J11"/>
    <mergeCell ref="E10:G11"/>
    <mergeCell ref="K10:M11"/>
    <mergeCell ref="C2:D3"/>
    <mergeCell ref="C10:D11"/>
    <mergeCell ref="H2:J3"/>
    <mergeCell ref="E2:G3"/>
    <mergeCell ref="K2:M3"/>
  </mergeCells>
  <pageMargins left="0.70866141732283472" right="0.70866141732283472" top="0.74803149606299213" bottom="0.74803149606299213" header="0.31496062992125984" footer="0.31496062992125984"/>
  <pageSetup paperSize="3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COVID-19 Policy Impact Volumes</vt:lpstr>
    </vt:vector>
  </TitlesOfParts>
  <Company>MAXIMUS BC Health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Young</dc:creator>
  <cp:lastModifiedBy>Dasarathi, Sindhuja CITZ:EX</cp:lastModifiedBy>
  <cp:lastPrinted>2020-12-15T21:29:58Z</cp:lastPrinted>
  <dcterms:created xsi:type="dcterms:W3CDTF">2020-05-08T14:27:50Z</dcterms:created>
  <dcterms:modified xsi:type="dcterms:W3CDTF">2020-12-15T21:43:59Z</dcterms:modified>
</cp:coreProperties>
</file>