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W:\1180 - Period-End Reporting &amp; Analysis\1180-20 DM Open Reporting\Apr 19 - Mar 20\08 Nov 19\"/>
    </mc:Choice>
  </mc:AlternateContent>
  <xr:revisionPtr revIDLastSave="0" documentId="13_ncr:1_{9B90C804-85D6-4225-9540-E6806BEDD27F}" xr6:coauthVersionLast="41" xr6:coauthVersionMax="41" xr10:uidLastSave="{00000000-0000-0000-0000-000000000000}"/>
  <bookViews>
    <workbookView xWindow="-110" yWindow="-110" windowWidth="19420" windowHeight="10420" xr2:uid="{00000000-000D-0000-FFFF-FFFF00000000}"/>
  </bookViews>
  <sheets>
    <sheet name="DM Template" sheetId="5" r:id="rId1"/>
    <sheet name="detail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5" l="1"/>
  <c r="E11" i="5"/>
  <c r="E9" i="5"/>
  <c r="E17" i="5" l="1"/>
</calcChain>
</file>

<file path=xl/sharedStrings.xml><?xml version="1.0" encoding="utf-8"?>
<sst xmlns="http://schemas.openxmlformats.org/spreadsheetml/2006/main" count="501" uniqueCount="101">
  <si>
    <t>Name:</t>
  </si>
  <si>
    <t>Portfolio:</t>
  </si>
  <si>
    <t>Travel expense summary (amount paid this month):</t>
  </si>
  <si>
    <t>In Province Flights:</t>
  </si>
  <si>
    <t>Other Travel in Province:</t>
  </si>
  <si>
    <t>Out of Country Travel:</t>
  </si>
  <si>
    <t>Out of Province Travel:</t>
  </si>
  <si>
    <t>Total travel expenses paid this month:</t>
  </si>
  <si>
    <t>Month:</t>
  </si>
  <si>
    <t>Travel expenses fiscal year-to-date:</t>
  </si>
  <si>
    <t>Deputy Minister's Monthly Travel Expense Summary</t>
  </si>
  <si>
    <t>EDUCATION</t>
  </si>
  <si>
    <t>MINISTRY OF EDUCATION</t>
  </si>
  <si>
    <t>Minister or Deputy Minister</t>
  </si>
  <si>
    <t>Period Name</t>
  </si>
  <si>
    <t>Travel Source</t>
  </si>
  <si>
    <t>Travel Number</t>
  </si>
  <si>
    <t>iExpenses Start Date</t>
  </si>
  <si>
    <t>iExpenses Type</t>
  </si>
  <si>
    <t>Travel Description</t>
  </si>
  <si>
    <t>Destination</t>
  </si>
  <si>
    <t>Justification</t>
  </si>
  <si>
    <t>Client</t>
  </si>
  <si>
    <t>Resp</t>
  </si>
  <si>
    <t>Srvc Ln</t>
  </si>
  <si>
    <t>STOB</t>
  </si>
  <si>
    <t>Project</t>
  </si>
  <si>
    <t>Original Amt</t>
  </si>
  <si>
    <t>In Province Flights</t>
  </si>
  <si>
    <t>Out of Canada Travel</t>
  </si>
  <si>
    <t>Out Of Province Travel</t>
  </si>
  <si>
    <t>Other Travel</t>
  </si>
  <si>
    <t>OPEN TRAVEL REPORTING DEPUTY MINISTER</t>
  </si>
  <si>
    <t>Ministry Name</t>
  </si>
  <si>
    <t>D. SCOTT MACDONALD</t>
  </si>
  <si>
    <t>Pay Status</t>
  </si>
  <si>
    <t>MONTH OF August 2019</t>
  </si>
  <si>
    <t>MACDONALD, DOUGLAS SCOTT</t>
  </si>
  <si>
    <t>Education</t>
  </si>
  <si>
    <t>AP</t>
  </si>
  <si>
    <t>Yes</t>
  </si>
  <si>
    <t xml:space="preserve"> </t>
  </si>
  <si>
    <t>SELFSERV</t>
  </si>
  <si>
    <t>Public Transp.</t>
  </si>
  <si>
    <t>Vancouver, BC</t>
  </si>
  <si>
    <t>Meal/Per Diem</t>
  </si>
  <si>
    <t>Parking</t>
  </si>
  <si>
    <t>Accommodation</t>
  </si>
  <si>
    <t xml:space="preserve">7,522.90 </t>
  </si>
  <si>
    <t xml:space="preserve">655.42 </t>
  </si>
  <si>
    <t xml:space="preserve">6,867.48 </t>
  </si>
  <si>
    <t>04705672OCT19</t>
  </si>
  <si>
    <t>HELIJET - VIC-VAN SEP 23 S.MACDONALD</t>
  </si>
  <si>
    <t>HELIJET - VAN-VIC SEP 27 S.MACDONALD</t>
  </si>
  <si>
    <t>04705672NOV19</t>
  </si>
  <si>
    <t>HELIJET VIC-VAN OCT 16 SCOTT MACDONALD</t>
  </si>
  <si>
    <t>HELIJET - VIC-VAN SEP 4 S.MACDONALD</t>
  </si>
  <si>
    <t>04705672SEP19</t>
  </si>
  <si>
    <t>HELIJET - VAN-VIC AUG 20 S.MACDONALD</t>
  </si>
  <si>
    <t>HELIJET VAN-VIC OCT 15 SCOTT MACDONALD</t>
  </si>
  <si>
    <t>HELIJET - VIC-VAN AUG 19 S.MACDONALD</t>
  </si>
  <si>
    <t>HELIJET - VAN-VIC SEP 4 S.MACDONALD</t>
  </si>
  <si>
    <t>HELIJET VAN-VIC OCT 11 SCOTT MACDONALD</t>
  </si>
  <si>
    <t>HELIJET VIC-VAN OCT 14 SCOTT MACDONALD</t>
  </si>
  <si>
    <t>HELIJET VAN-VIC OCT 18 SCOTT MACDONALD</t>
  </si>
  <si>
    <t>HELIJET VIC-VAN OCT 10 SCOTT MACDONALD</t>
  </si>
  <si>
    <t>HELIJET VAN-VIC OCT 25 SCOTT MACDONALD</t>
  </si>
  <si>
    <t>5569090003908830NOV19</t>
  </si>
  <si>
    <t>AIR CANADA VIC-VAN-FT.ST.JOHN OCT23-24 SCOTT MACDONALD</t>
  </si>
  <si>
    <t>ER22756587</t>
  </si>
  <si>
    <t>Misc meetings in Vancouver and Vic.</t>
  </si>
  <si>
    <t>DMCSSP meeting in Victoria.</t>
  </si>
  <si>
    <t>Taxi to hotel from Helijet.</t>
  </si>
  <si>
    <t>Snacks.</t>
  </si>
  <si>
    <t>Taxi to Helijet.</t>
  </si>
  <si>
    <t>ER22754111</t>
  </si>
  <si>
    <t>Misc meetings in Vancouver, Fort St John, and Fort Nelson</t>
  </si>
  <si>
    <t>Breakfast only as travel status began prior to 7 AM.</t>
  </si>
  <si>
    <t>Full day travel. Breakfast only. Lunch and dinner appear to have been provided.</t>
  </si>
  <si>
    <t>Lunch only. Breakfast and dinner appear to have been provided. Full day travel.</t>
  </si>
  <si>
    <t>Miscellaneous</t>
  </si>
  <si>
    <t>Headphones for work phone to take calls more privately.</t>
  </si>
  <si>
    <t>Dinner in Vancouver- on travel status after 6 PM.</t>
  </si>
  <si>
    <t>Breakfast and dinner as travel status began prior to 7 AM and still on travel status after 6 PM. Lunch appears to have been provided.</t>
  </si>
  <si>
    <t>Full day travel status-Lunch and Dinner only. Breakfast appears to have been provided.</t>
  </si>
  <si>
    <t>Lunch and dinner. Full day travel. School District visit and travel back to Vancouver for a meeting. Breakfast may have been provided.</t>
  </si>
  <si>
    <t>Filling up rental with gas on return.</t>
  </si>
  <si>
    <t>Filling up rental vehicle with gas.</t>
  </si>
  <si>
    <t>Victoria, BC</t>
  </si>
  <si>
    <t>Yellow Cab to YYJ Airport.</t>
  </si>
  <si>
    <t>Other</t>
  </si>
  <si>
    <t>School District visits</t>
  </si>
  <si>
    <t>Over night in Vancouver for meetings.</t>
  </si>
  <si>
    <t>Car Rental</t>
  </si>
  <si>
    <t>Fort St John, BC</t>
  </si>
  <si>
    <t>Driving from Fort St John to Fort Nelson for School District Visits.</t>
  </si>
  <si>
    <t>Hotel in Vancouver for FNLG, BCPSEA, and Early Learning meetings.</t>
  </si>
  <si>
    <t>BC FERRIES - RESERVATION FOR SEP 12 S.MACDONALD</t>
  </si>
  <si>
    <t>BC FERREIS - RESERVATION FOR OCT 3 S.MACDONALD</t>
  </si>
  <si>
    <t>BC FERRIES - RESERVATION FOR SEP 13 S.MACDONALD</t>
  </si>
  <si>
    <t>November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</si>
</sst>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dd/mmm/yyyy"/>
    <numFmt numFmtId="165" formatCode="###,###,###,##0.00\ ;[Color3]\&lt;###,###,###,##0.00\&gt;"/>
    <numFmt numFmtId="166" formatCode="##,###,###,###,###,###,###,###,###,###,###,###,##0.00\ ;[Color3]\&lt;##,###,###,###,###,###,###,###,###,###,###,###,##0.00\&gt;"/>
  </numFmts>
  <fonts count="16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  <font>
      <sz val="14"/>
      <color theme="1"/>
      <name val="Times New Roman"/>
      <family val="1"/>
    </font>
    <font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8"/>
      <color theme="1"/>
      <name val="Century Gothic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6"/>
        <bgColor indexed="64"/>
      </patternFill>
    </fill>
  </fills>
  <borders count="11">
    <border>
      <left/>
      <right/>
      <top/>
      <bottom/>
      <diagonal/>
    </border>
    <border>
      <left/>
      <right style="thick">
        <color rgb="FFFFC000"/>
      </right>
      <top/>
      <bottom/>
      <diagonal/>
    </border>
    <border>
      <left/>
      <right/>
      <top style="thick">
        <color rgb="FFFFC000"/>
      </top>
      <bottom/>
      <diagonal/>
    </border>
    <border>
      <left/>
      <right style="thick">
        <color rgb="FFFFC000"/>
      </right>
      <top style="thick">
        <color rgb="FFFFC000"/>
      </top>
      <bottom/>
      <diagonal/>
    </border>
    <border>
      <left style="thick">
        <color rgb="FFFFC000"/>
      </left>
      <right/>
      <top style="thick">
        <color rgb="FFFFC000"/>
      </top>
      <bottom/>
      <diagonal/>
    </border>
    <border>
      <left style="thick">
        <color rgb="FFFFC000"/>
      </left>
      <right/>
      <top/>
      <bottom/>
      <diagonal/>
    </border>
    <border>
      <left style="thick">
        <color rgb="FFFFC000"/>
      </left>
      <right/>
      <top/>
      <bottom style="thick">
        <color rgb="FFFFC000"/>
      </bottom>
      <diagonal/>
    </border>
    <border>
      <left/>
      <right/>
      <top/>
      <bottom style="thick">
        <color rgb="FFFFC000"/>
      </bottom>
      <diagonal/>
    </border>
    <border>
      <left/>
      <right style="thick">
        <color rgb="FFFFC000"/>
      </right>
      <top/>
      <bottom style="thick">
        <color rgb="FFFFC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/>
  </cellStyleXfs>
  <cellXfs count="46">
    <xf numFmtId="0" fontId="0" fillId="0" borderId="0" xfId="0"/>
    <xf numFmtId="0" fontId="2" fillId="0" borderId="0" xfId="0" applyFont="1" applyProtection="1"/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5" fillId="0" borderId="0" xfId="0" applyFont="1" applyAlignment="1" applyProtection="1">
      <alignment vertical="top"/>
    </xf>
    <xf numFmtId="0" fontId="5" fillId="0" borderId="0" xfId="0" applyFont="1" applyProtection="1"/>
    <xf numFmtId="0" fontId="2" fillId="0" borderId="0" xfId="0" applyFont="1" applyBorder="1" applyProtection="1"/>
    <xf numFmtId="0" fontId="3" fillId="0" borderId="0" xfId="0" applyFont="1" applyFill="1" applyProtection="1"/>
    <xf numFmtId="0" fontId="2" fillId="0" borderId="0" xfId="0" applyFont="1" applyFill="1" applyProtection="1"/>
    <xf numFmtId="44" fontId="2" fillId="0" borderId="0" xfId="1" applyFont="1" applyBorder="1" applyProtection="1"/>
    <xf numFmtId="44" fontId="2" fillId="0" borderId="0" xfId="1" applyFont="1" applyFill="1" applyBorder="1" applyProtection="1"/>
    <xf numFmtId="44" fontId="5" fillId="2" borderId="0" xfId="1" applyFont="1" applyFill="1" applyBorder="1" applyProtection="1">
      <protection locked="0"/>
    </xf>
    <xf numFmtId="0" fontId="6" fillId="0" borderId="0" xfId="0" applyFont="1" applyFill="1" applyBorder="1" applyAlignment="1" applyProtection="1">
      <alignment horizontal="left"/>
    </xf>
    <xf numFmtId="164" fontId="5" fillId="0" borderId="0" xfId="0" applyNumberFormat="1" applyFont="1" applyFill="1" applyBorder="1" applyProtection="1"/>
    <xf numFmtId="0" fontId="2" fillId="0" borderId="1" xfId="0" applyFont="1" applyBorder="1" applyProtection="1"/>
    <xf numFmtId="0" fontId="7" fillId="0" borderId="2" xfId="0" applyFont="1" applyBorder="1" applyProtection="1"/>
    <xf numFmtId="0" fontId="7" fillId="0" borderId="3" xfId="0" applyFont="1" applyBorder="1" applyProtection="1"/>
    <xf numFmtId="0" fontId="7" fillId="0" borderId="4" xfId="0" applyFont="1" applyBorder="1" applyProtection="1"/>
    <xf numFmtId="0" fontId="2" fillId="0" borderId="5" xfId="0" applyFont="1" applyBorder="1" applyProtection="1"/>
    <xf numFmtId="0" fontId="2" fillId="0" borderId="6" xfId="0" applyFont="1" applyBorder="1" applyProtection="1"/>
    <xf numFmtId="0" fontId="2" fillId="0" borderId="7" xfId="0" applyFont="1" applyBorder="1" applyProtection="1"/>
    <xf numFmtId="0" fontId="2" fillId="0" borderId="8" xfId="0" applyFont="1" applyBorder="1" applyProtection="1"/>
    <xf numFmtId="164" fontId="5" fillId="2" borderId="0" xfId="0" quotePrefix="1" applyNumberFormat="1" applyFont="1" applyFill="1" applyBorder="1" applyProtection="1">
      <protection locked="0"/>
    </xf>
    <xf numFmtId="0" fontId="8" fillId="0" borderId="0" xfId="0" applyFont="1"/>
    <xf numFmtId="0" fontId="9" fillId="0" borderId="0" xfId="0" applyFont="1"/>
    <xf numFmtId="0" fontId="9" fillId="0" borderId="0" xfId="0" applyFont="1" applyFill="1"/>
    <xf numFmtId="0" fontId="13" fillId="0" borderId="0" xfId="0" applyFont="1"/>
    <xf numFmtId="0" fontId="12" fillId="0" borderId="0" xfId="0" applyFont="1" applyFill="1" applyBorder="1" applyAlignment="1">
      <alignment vertical="top" wrapText="1"/>
    </xf>
    <xf numFmtId="0" fontId="11" fillId="2" borderId="9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/>
    </xf>
    <xf numFmtId="0" fontId="11" fillId="2" borderId="9" xfId="0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horizontal="right" vertical="top" wrapText="1"/>
    </xf>
    <xf numFmtId="0" fontId="15" fillId="3" borderId="10" xfId="2" applyFont="1" applyFill="1" applyBorder="1" applyAlignment="1">
      <alignment horizontal="left" vertical="top"/>
    </xf>
    <xf numFmtId="0" fontId="11" fillId="3" borderId="10" xfId="2" applyFont="1" applyFill="1" applyBorder="1" applyAlignment="1">
      <alignment horizontal="left" vertical="top"/>
    </xf>
    <xf numFmtId="165" fontId="11" fillId="3" borderId="10" xfId="2" applyNumberFormat="1" applyFont="1" applyFill="1" applyBorder="1" applyAlignment="1">
      <alignment horizontal="right" vertical="top"/>
    </xf>
    <xf numFmtId="14" fontId="11" fillId="3" borderId="10" xfId="2" applyNumberFormat="1" applyFont="1" applyFill="1" applyBorder="1" applyAlignment="1">
      <alignment horizontal="left" vertical="top"/>
    </xf>
    <xf numFmtId="165" fontId="10" fillId="4" borderId="10" xfId="2" applyNumberFormat="1" applyFont="1" applyFill="1" applyBorder="1" applyAlignment="1">
      <alignment horizontal="right" vertical="top"/>
    </xf>
    <xf numFmtId="166" fontId="10" fillId="4" borderId="10" xfId="2" applyNumberFormat="1" applyFont="1" applyFill="1" applyBorder="1" applyAlignment="1">
      <alignment horizontal="right" vertical="top"/>
    </xf>
    <xf numFmtId="165" fontId="12" fillId="5" borderId="10" xfId="2" applyNumberFormat="1" applyFont="1" applyFill="1" applyBorder="1" applyAlignment="1">
      <alignment horizontal="right" vertical="top"/>
    </xf>
    <xf numFmtId="166" fontId="12" fillId="5" borderId="10" xfId="2" applyNumberFormat="1" applyFont="1" applyFill="1" applyBorder="1" applyAlignment="1">
      <alignment horizontal="right" vertical="top"/>
    </xf>
    <xf numFmtId="16" fontId="15" fillId="3" borderId="10" xfId="2" applyNumberFormat="1" applyFont="1" applyFill="1" applyBorder="1" applyAlignment="1">
      <alignment horizontal="left" vertical="top"/>
    </xf>
    <xf numFmtId="0" fontId="15" fillId="3" borderId="10" xfId="2" applyFont="1" applyFill="1" applyBorder="1" applyAlignment="1">
      <alignment horizontal="left" vertical="top"/>
    </xf>
    <xf numFmtId="0" fontId="11" fillId="3" borderId="10" xfId="2" applyFont="1" applyFill="1" applyBorder="1" applyAlignment="1">
      <alignment horizontal="left" vertical="top"/>
    </xf>
    <xf numFmtId="166" fontId="11" fillId="3" borderId="10" xfId="2" applyNumberFormat="1" applyFont="1" applyFill="1" applyBorder="1" applyAlignment="1">
      <alignment horizontal="right" vertical="top"/>
    </xf>
    <xf numFmtId="0" fontId="6" fillId="2" borderId="0" xfId="0" applyFont="1" applyFill="1" applyBorder="1" applyAlignment="1" applyProtection="1">
      <alignment horizontal="left"/>
      <protection locked="0"/>
    </xf>
    <xf numFmtId="0" fontId="12" fillId="0" borderId="0" xfId="0" applyFont="1" applyFill="1" applyBorder="1" applyAlignment="1">
      <alignment horizontal="left" vertical="top" wrapText="1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66FFFF"/>
      <color rgb="FF9966FF"/>
      <color rgb="FFFF9900"/>
      <color rgb="FFEBE6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theme/theme1.xml><?xml version="1.0" encoding="utf-8"?>
<a:theme xmlns:a="http://schemas.openxmlformats.org/drawingml/2006/main" name="Verv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Ver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Verve">
      <a:fillStyleLst>
        <a:solidFill>
          <a:schemeClr val="phClr"/>
        </a:solidFill>
        <a:gradFill rotWithShape="1">
          <a:gsLst>
            <a:gs pos="0">
              <a:schemeClr val="phClr">
                <a:tint val="10000"/>
                <a:satMod val="300000"/>
              </a:schemeClr>
            </a:gs>
            <a:gs pos="34000">
              <a:schemeClr val="phClr">
                <a:tint val="13500"/>
                <a:satMod val="250000"/>
              </a:schemeClr>
            </a:gs>
            <a:gs pos="100000">
              <a:schemeClr val="phClr">
                <a:tint val="60000"/>
                <a:satMod val="200000"/>
              </a:schemeClr>
            </a:gs>
          </a:gsLst>
          <a:path path="circle">
            <a:fillToRect l="50000" t="155000" r="50000" b="-55000"/>
          </a:path>
        </a:gradFill>
        <a:gradFill rotWithShape="1">
          <a:gsLst>
            <a:gs pos="0">
              <a:schemeClr val="phClr">
                <a:tint val="60000"/>
                <a:satMod val="160000"/>
              </a:schemeClr>
            </a:gs>
            <a:gs pos="46000">
              <a:schemeClr val="phClr">
                <a:tint val="86000"/>
                <a:satMod val="160000"/>
              </a:schemeClr>
            </a:gs>
            <a:gs pos="100000">
              <a:schemeClr val="phClr">
                <a:shade val="40000"/>
                <a:satMod val="160000"/>
              </a:schemeClr>
            </a:gs>
          </a:gsLst>
          <a:path path="circle">
            <a:fillToRect l="50000" t="155000" r="50000" b="-55000"/>
          </a:path>
        </a:gradFill>
      </a:fillStyleLst>
      <a:lnStyleLst>
        <a:ln w="9525" cap="flat" cmpd="sng" algn="ctr">
          <a:solidFill>
            <a:schemeClr val="phClr">
              <a:satMod val="12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147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3600000"/>
            </a:lightRig>
          </a:scene3d>
          <a:sp3d prstMaterial="plastic">
            <a:bevelT w="127000" h="38200" prst="relaxedInset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8000"/>
                <a:satMod val="230000"/>
              </a:schemeClr>
            </a:gs>
            <a:gs pos="60000">
              <a:schemeClr val="phClr">
                <a:shade val="92000"/>
                <a:satMod val="230000"/>
              </a:schemeClr>
            </a:gs>
            <a:gs pos="100000">
              <a:schemeClr val="phClr">
                <a:tint val="85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1200"/>
                <a:satMod val="150000"/>
              </a:schemeClr>
              <a:schemeClr val="phClr">
                <a:tint val="90000"/>
                <a:satMod val="150000"/>
              </a:schemeClr>
            </a:duotone>
          </a:blip>
          <a:tile tx="0" ty="0" sx="70000" sy="7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showGridLines="0" tabSelected="1" workbookViewId="0">
      <selection activeCell="I5" sqref="I5"/>
    </sheetView>
  </sheetViews>
  <sheetFormatPr defaultColWidth="8.58203125" defaultRowHeight="14" x14ac:dyDescent="0.3"/>
  <cols>
    <col min="1" max="1" width="4" style="1" customWidth="1"/>
    <col min="2" max="2" width="5.5" style="1" customWidth="1"/>
    <col min="3" max="3" width="6.83203125" style="1" customWidth="1"/>
    <col min="4" max="4" width="23.33203125" style="1" customWidth="1"/>
    <col min="5" max="5" width="13.08203125" style="1" customWidth="1"/>
    <col min="6" max="6" width="7.58203125" style="1" customWidth="1"/>
    <col min="7" max="7" width="1.83203125" style="1" customWidth="1"/>
    <col min="8" max="8" width="9.08203125" style="1" customWidth="1"/>
    <col min="9" max="9" width="14.58203125" style="1" customWidth="1"/>
    <col min="10" max="10" width="6" style="1" customWidth="1"/>
    <col min="11" max="16384" width="8.58203125" style="1"/>
  </cols>
  <sheetData>
    <row r="1" spans="1:10" ht="31.4" customHeight="1" thickTop="1" x14ac:dyDescent="0.3">
      <c r="A1" s="17"/>
      <c r="B1" s="15"/>
      <c r="C1" s="15"/>
      <c r="D1" s="15"/>
      <c r="E1" s="15"/>
      <c r="F1" s="15"/>
      <c r="G1" s="15"/>
      <c r="H1" s="15"/>
      <c r="I1" s="15"/>
      <c r="J1" s="16"/>
    </row>
    <row r="2" spans="1:10" ht="24" customHeight="1" x14ac:dyDescent="0.3">
      <c r="A2" s="18"/>
      <c r="B2" s="2" t="s">
        <v>10</v>
      </c>
      <c r="J2" s="14"/>
    </row>
    <row r="3" spans="1:10" x14ac:dyDescent="0.3">
      <c r="A3" s="18"/>
      <c r="D3" s="6"/>
      <c r="E3" s="6"/>
      <c r="F3" s="6"/>
      <c r="J3" s="14"/>
    </row>
    <row r="4" spans="1:10" ht="27" customHeight="1" x14ac:dyDescent="0.45">
      <c r="A4" s="18"/>
      <c r="B4" s="3" t="s">
        <v>0</v>
      </c>
      <c r="D4" s="44" t="s">
        <v>34</v>
      </c>
      <c r="E4" s="44"/>
      <c r="F4" s="44"/>
      <c r="H4" s="3" t="s">
        <v>8</v>
      </c>
      <c r="I4" s="22" t="s">
        <v>100</v>
      </c>
      <c r="J4" s="14"/>
    </row>
    <row r="5" spans="1:10" ht="7.4" customHeight="1" x14ac:dyDescent="0.45">
      <c r="A5" s="18"/>
      <c r="B5" s="7"/>
      <c r="C5" s="8"/>
      <c r="D5" s="12"/>
      <c r="E5" s="12"/>
      <c r="F5" s="12"/>
      <c r="H5" s="3"/>
      <c r="I5" s="13"/>
      <c r="J5" s="14"/>
    </row>
    <row r="6" spans="1:10" ht="25.4" customHeight="1" x14ac:dyDescent="0.45">
      <c r="A6" s="18"/>
      <c r="B6" s="3" t="s">
        <v>1</v>
      </c>
      <c r="D6" s="44" t="s">
        <v>11</v>
      </c>
      <c r="E6" s="44"/>
      <c r="F6" s="44"/>
      <c r="J6" s="14"/>
    </row>
    <row r="7" spans="1:10" ht="20.149999999999999" customHeight="1" x14ac:dyDescent="0.3">
      <c r="A7" s="18"/>
      <c r="J7" s="14"/>
    </row>
    <row r="8" spans="1:10" ht="20.149999999999999" customHeight="1" x14ac:dyDescent="0.3">
      <c r="A8" s="18"/>
      <c r="B8" s="4" t="s">
        <v>2</v>
      </c>
      <c r="J8" s="14"/>
    </row>
    <row r="9" spans="1:10" ht="18" x14ac:dyDescent="0.4">
      <c r="A9" s="18"/>
      <c r="C9" s="5" t="s">
        <v>3</v>
      </c>
      <c r="E9" s="11">
        <f>detail!R42</f>
        <v>4058.85</v>
      </c>
      <c r="J9" s="14"/>
    </row>
    <row r="10" spans="1:10" ht="4.4000000000000004" customHeight="1" x14ac:dyDescent="0.4">
      <c r="A10" s="18"/>
      <c r="C10" s="5"/>
      <c r="E10" s="10">
        <v>1</v>
      </c>
      <c r="J10" s="14"/>
    </row>
    <row r="11" spans="1:10" ht="18" x14ac:dyDescent="0.4">
      <c r="A11" s="18"/>
      <c r="C11" s="5" t="s">
        <v>4</v>
      </c>
      <c r="E11" s="11">
        <f>detail!U42</f>
        <v>1943.09</v>
      </c>
      <c r="J11" s="14"/>
    </row>
    <row r="12" spans="1:10" ht="18" x14ac:dyDescent="0.4">
      <c r="A12" s="18"/>
      <c r="C12" s="5"/>
      <c r="E12" s="9"/>
      <c r="J12" s="14"/>
    </row>
    <row r="13" spans="1:10" ht="18" x14ac:dyDescent="0.4">
      <c r="A13" s="18"/>
      <c r="C13" s="5" t="s">
        <v>5</v>
      </c>
      <c r="E13" s="11">
        <v>0</v>
      </c>
      <c r="J13" s="14"/>
    </row>
    <row r="14" spans="1:10" ht="3.65" customHeight="1" x14ac:dyDescent="0.4">
      <c r="A14" s="18"/>
      <c r="C14" s="5"/>
      <c r="E14" s="10"/>
      <c r="J14" s="14"/>
    </row>
    <row r="15" spans="1:10" ht="18" x14ac:dyDescent="0.4">
      <c r="A15" s="18"/>
      <c r="C15" s="5" t="s">
        <v>6</v>
      </c>
      <c r="E15" s="11">
        <v>0</v>
      </c>
      <c r="J15" s="14"/>
    </row>
    <row r="16" spans="1:10" ht="18" x14ac:dyDescent="0.4">
      <c r="A16" s="18"/>
      <c r="C16" s="5"/>
      <c r="E16" s="9"/>
      <c r="J16" s="14"/>
    </row>
    <row r="17" spans="1:10" ht="18" x14ac:dyDescent="0.4">
      <c r="A17" s="18"/>
      <c r="B17" s="5" t="s">
        <v>7</v>
      </c>
      <c r="C17" s="5"/>
      <c r="E17" s="11">
        <f>E9+E11+E13+E15</f>
        <v>6001.94</v>
      </c>
      <c r="J17" s="14"/>
    </row>
    <row r="18" spans="1:10" ht="18" x14ac:dyDescent="0.4">
      <c r="A18" s="18"/>
      <c r="B18" s="5"/>
      <c r="E18" s="10"/>
      <c r="J18" s="14"/>
    </row>
    <row r="19" spans="1:10" ht="18" x14ac:dyDescent="0.4">
      <c r="A19" s="18"/>
      <c r="B19" s="5" t="s">
        <v>9</v>
      </c>
      <c r="E19" s="11">
        <f>20410.65+E17</f>
        <v>26412.59</v>
      </c>
      <c r="J19" s="14"/>
    </row>
    <row r="20" spans="1:10" ht="38.15" customHeight="1" thickBot="1" x14ac:dyDescent="0.35">
      <c r="A20" s="19"/>
      <c r="B20" s="20"/>
      <c r="C20" s="20"/>
      <c r="D20" s="20"/>
      <c r="E20" s="20"/>
      <c r="F20" s="20"/>
      <c r="G20" s="20"/>
      <c r="H20" s="20"/>
      <c r="I20" s="20"/>
      <c r="J20" s="21"/>
    </row>
    <row r="21" spans="1:10" ht="14.5" thickTop="1" x14ac:dyDescent="0.3">
      <c r="E21" s="6"/>
    </row>
  </sheetData>
  <sheetProtection password="8035" sheet="1" objects="1" scenarios="1"/>
  <mergeCells count="2">
    <mergeCell ref="D4:F4"/>
    <mergeCell ref="D6:F6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5"/>
  <sheetViews>
    <sheetView topLeftCell="H36" workbookViewId="0">
      <selection activeCell="Q47" sqref="Q47"/>
    </sheetView>
  </sheetViews>
  <sheetFormatPr defaultColWidth="9" defaultRowHeight="14" x14ac:dyDescent="0.3"/>
  <cols>
    <col min="1" max="1" width="26.5" style="23" customWidth="1"/>
    <col min="2" max="2" width="10.58203125" style="23" bestFit="1" customWidth="1"/>
    <col min="3" max="3" width="9.08203125" style="23" bestFit="1" customWidth="1"/>
    <col min="4" max="4" width="7.5" style="23" bestFit="1" customWidth="1"/>
    <col min="5" max="5" width="23" style="23" bestFit="1" customWidth="1"/>
    <col min="6" max="6" width="8.08203125" style="23" bestFit="1" customWidth="1"/>
    <col min="7" max="7" width="8.25" style="23" bestFit="1" customWidth="1"/>
    <col min="8" max="8" width="14.08203125" style="23" bestFit="1" customWidth="1"/>
    <col min="9" max="9" width="43.33203125" style="23" bestFit="1" customWidth="1"/>
    <col min="10" max="10" width="8.75" style="23" bestFit="1" customWidth="1"/>
    <col min="11" max="11" width="4.58203125" style="23" bestFit="1" customWidth="1"/>
    <col min="12" max="13" width="7.08203125" style="23" bestFit="1" customWidth="1"/>
    <col min="14" max="15" width="7.58203125" style="23" bestFit="1" customWidth="1"/>
    <col min="16" max="16" width="10.08203125" style="23" bestFit="1" customWidth="1"/>
    <col min="17" max="17" width="8.58203125" style="23" bestFit="1" customWidth="1"/>
    <col min="18" max="18" width="8.75" style="23" bestFit="1" customWidth="1"/>
    <col min="19" max="19" width="8.58203125" style="23" bestFit="1" customWidth="1"/>
    <col min="20" max="20" width="7.08203125" style="23" bestFit="1" customWidth="1"/>
    <col min="21" max="16384" width="9" style="23"/>
  </cols>
  <sheetData>
    <row r="1" spans="1:21" x14ac:dyDescent="0.3">
      <c r="A1" s="25" t="s">
        <v>12</v>
      </c>
      <c r="B1" s="25"/>
      <c r="C1" s="25"/>
      <c r="D1" s="25"/>
      <c r="E1" s="25"/>
      <c r="F1" s="24"/>
      <c r="G1" s="24"/>
      <c r="H1" s="24"/>
      <c r="I1" s="24"/>
      <c r="J1" s="24"/>
      <c r="K1" s="24"/>
      <c r="L1" s="24"/>
      <c r="M1" s="24"/>
    </row>
    <row r="2" spans="1:21" ht="14.25" customHeight="1" x14ac:dyDescent="0.3">
      <c r="A2" s="45" t="s">
        <v>32</v>
      </c>
      <c r="B2" s="45"/>
      <c r="C2" s="27"/>
      <c r="D2" s="27"/>
      <c r="E2" s="27"/>
      <c r="F2" s="24"/>
      <c r="G2" s="24"/>
      <c r="H2" s="24"/>
      <c r="I2" s="24"/>
      <c r="J2" s="24"/>
      <c r="K2" s="24"/>
      <c r="L2" s="24"/>
      <c r="M2" s="24"/>
    </row>
    <row r="3" spans="1:21" ht="14.25" customHeight="1" x14ac:dyDescent="0.3">
      <c r="A3" s="45" t="s">
        <v>36</v>
      </c>
      <c r="B3" s="45"/>
      <c r="C3" s="27"/>
      <c r="D3" s="27"/>
      <c r="E3" s="27"/>
      <c r="F3" s="24"/>
      <c r="G3" s="24"/>
      <c r="H3" s="24"/>
      <c r="I3" s="24"/>
      <c r="J3" s="24"/>
      <c r="K3" s="24"/>
      <c r="L3" s="24"/>
      <c r="M3" s="24"/>
    </row>
    <row r="4" spans="1:21" x14ac:dyDescent="0.3">
      <c r="A4"/>
      <c r="B4"/>
      <c r="C4"/>
      <c r="D4"/>
      <c r="E4"/>
      <c r="F4"/>
      <c r="G4"/>
      <c r="H4"/>
      <c r="I4"/>
      <c r="J4"/>
      <c r="K4"/>
      <c r="L4"/>
      <c r="M4"/>
    </row>
    <row r="5" spans="1:21" s="26" customFormat="1" ht="34.5" x14ac:dyDescent="0.3">
      <c r="A5" s="28" t="s">
        <v>13</v>
      </c>
      <c r="B5" s="29" t="s">
        <v>33</v>
      </c>
      <c r="C5" s="28" t="s">
        <v>14</v>
      </c>
      <c r="D5" s="28" t="s">
        <v>15</v>
      </c>
      <c r="E5" s="28" t="s">
        <v>16</v>
      </c>
      <c r="F5" s="28" t="s">
        <v>35</v>
      </c>
      <c r="G5" s="28" t="s">
        <v>17</v>
      </c>
      <c r="H5" s="29" t="s">
        <v>18</v>
      </c>
      <c r="I5" s="29" t="s">
        <v>19</v>
      </c>
      <c r="J5" s="29" t="s">
        <v>20</v>
      </c>
      <c r="K5" s="29" t="s">
        <v>21</v>
      </c>
      <c r="L5" s="28" t="s">
        <v>22</v>
      </c>
      <c r="M5" s="28" t="s">
        <v>23</v>
      </c>
      <c r="N5" s="28" t="s">
        <v>24</v>
      </c>
      <c r="O5" s="28" t="s">
        <v>25</v>
      </c>
      <c r="P5" s="30" t="s">
        <v>26</v>
      </c>
      <c r="Q5" s="31" t="s">
        <v>27</v>
      </c>
      <c r="R5" s="31" t="s">
        <v>28</v>
      </c>
      <c r="S5" s="31" t="s">
        <v>29</v>
      </c>
      <c r="T5" s="31" t="s">
        <v>30</v>
      </c>
      <c r="U5" s="31" t="s">
        <v>31</v>
      </c>
    </row>
    <row r="6" spans="1:21" x14ac:dyDescent="0.3">
      <c r="A6" s="41" t="s">
        <v>37</v>
      </c>
      <c r="B6" s="41" t="s">
        <v>38</v>
      </c>
      <c r="C6" s="40">
        <v>43789</v>
      </c>
      <c r="D6" s="41" t="s">
        <v>39</v>
      </c>
      <c r="E6" s="41" t="s">
        <v>51</v>
      </c>
      <c r="F6" s="42" t="s">
        <v>40</v>
      </c>
      <c r="G6" s="35" t="s">
        <v>41</v>
      </c>
      <c r="H6" s="42" t="s">
        <v>41</v>
      </c>
      <c r="I6" s="41" t="s">
        <v>41</v>
      </c>
      <c r="J6" s="41" t="s">
        <v>41</v>
      </c>
      <c r="K6" s="41" t="s">
        <v>52</v>
      </c>
      <c r="L6" s="41">
        <v>62</v>
      </c>
      <c r="M6" s="41">
        <v>22100</v>
      </c>
      <c r="N6" s="41">
        <v>6540</v>
      </c>
      <c r="O6" s="41">
        <v>5711</v>
      </c>
      <c r="P6" s="41">
        <v>2200000</v>
      </c>
      <c r="Q6" s="34">
        <v>180</v>
      </c>
      <c r="R6" s="43">
        <v>180</v>
      </c>
      <c r="S6" s="43" t="s">
        <v>41</v>
      </c>
      <c r="T6" s="43" t="s">
        <v>41</v>
      </c>
      <c r="U6" s="43" t="s">
        <v>41</v>
      </c>
    </row>
    <row r="7" spans="1:21" x14ac:dyDescent="0.3">
      <c r="A7" s="41" t="s">
        <v>37</v>
      </c>
      <c r="B7" s="41" t="s">
        <v>38</v>
      </c>
      <c r="C7" s="40">
        <v>43789</v>
      </c>
      <c r="D7" s="41" t="s">
        <v>39</v>
      </c>
      <c r="E7" s="41" t="s">
        <v>51</v>
      </c>
      <c r="F7" s="42" t="s">
        <v>40</v>
      </c>
      <c r="G7" s="35" t="s">
        <v>41</v>
      </c>
      <c r="H7" s="42" t="s">
        <v>41</v>
      </c>
      <c r="I7" s="41" t="s">
        <v>41</v>
      </c>
      <c r="J7" s="41" t="s">
        <v>41</v>
      </c>
      <c r="K7" s="41" t="s">
        <v>53</v>
      </c>
      <c r="L7" s="41">
        <v>62</v>
      </c>
      <c r="M7" s="41">
        <v>22100</v>
      </c>
      <c r="N7" s="41">
        <v>6540</v>
      </c>
      <c r="O7" s="41">
        <v>5711</v>
      </c>
      <c r="P7" s="41">
        <v>2200000</v>
      </c>
      <c r="Q7" s="34">
        <v>199.05</v>
      </c>
      <c r="R7" s="43">
        <v>199.05</v>
      </c>
      <c r="S7" s="43" t="s">
        <v>41</v>
      </c>
      <c r="T7" s="43" t="s">
        <v>41</v>
      </c>
      <c r="U7" s="43" t="s">
        <v>41</v>
      </c>
    </row>
    <row r="8" spans="1:21" x14ac:dyDescent="0.3">
      <c r="A8" s="41" t="s">
        <v>37</v>
      </c>
      <c r="B8" s="41" t="s">
        <v>38</v>
      </c>
      <c r="C8" s="40">
        <v>43789</v>
      </c>
      <c r="D8" s="41" t="s">
        <v>39</v>
      </c>
      <c r="E8" s="41" t="s">
        <v>54</v>
      </c>
      <c r="F8" s="42" t="s">
        <v>40</v>
      </c>
      <c r="G8" s="35" t="s">
        <v>41</v>
      </c>
      <c r="H8" s="42" t="s">
        <v>41</v>
      </c>
      <c r="I8" s="41" t="s">
        <v>41</v>
      </c>
      <c r="J8" s="41" t="s">
        <v>41</v>
      </c>
      <c r="K8" s="41" t="s">
        <v>55</v>
      </c>
      <c r="L8" s="41">
        <v>62</v>
      </c>
      <c r="M8" s="41">
        <v>22100</v>
      </c>
      <c r="N8" s="41">
        <v>6540</v>
      </c>
      <c r="O8" s="41">
        <v>5711</v>
      </c>
      <c r="P8" s="41">
        <v>2200000</v>
      </c>
      <c r="Q8" s="34">
        <v>199.05</v>
      </c>
      <c r="R8" s="43">
        <v>199.05</v>
      </c>
      <c r="S8" s="43" t="s">
        <v>41</v>
      </c>
      <c r="T8" s="43" t="s">
        <v>41</v>
      </c>
      <c r="U8" s="43" t="s">
        <v>41</v>
      </c>
    </row>
    <row r="9" spans="1:21" x14ac:dyDescent="0.3">
      <c r="A9" s="41" t="s">
        <v>37</v>
      </c>
      <c r="B9" s="41" t="s">
        <v>38</v>
      </c>
      <c r="C9" s="40">
        <v>43789</v>
      </c>
      <c r="D9" s="41" t="s">
        <v>39</v>
      </c>
      <c r="E9" s="41" t="s">
        <v>51</v>
      </c>
      <c r="F9" s="42" t="s">
        <v>40</v>
      </c>
      <c r="G9" s="35" t="s">
        <v>41</v>
      </c>
      <c r="H9" s="42" t="s">
        <v>41</v>
      </c>
      <c r="I9" s="41" t="s">
        <v>41</v>
      </c>
      <c r="J9" s="41" t="s">
        <v>41</v>
      </c>
      <c r="K9" s="41" t="s">
        <v>56</v>
      </c>
      <c r="L9" s="41">
        <v>62</v>
      </c>
      <c r="M9" s="41">
        <v>22100</v>
      </c>
      <c r="N9" s="41">
        <v>6540</v>
      </c>
      <c r="O9" s="41">
        <v>5711</v>
      </c>
      <c r="P9" s="41">
        <v>2200000</v>
      </c>
      <c r="Q9" s="34">
        <v>228.57</v>
      </c>
      <c r="R9" s="43">
        <v>228.57</v>
      </c>
      <c r="S9" s="43" t="s">
        <v>41</v>
      </c>
      <c r="T9" s="43" t="s">
        <v>41</v>
      </c>
      <c r="U9" s="43" t="s">
        <v>41</v>
      </c>
    </row>
    <row r="10" spans="1:21" x14ac:dyDescent="0.3">
      <c r="A10" s="41" t="s">
        <v>37</v>
      </c>
      <c r="B10" s="41" t="s">
        <v>38</v>
      </c>
      <c r="C10" s="40">
        <v>43789</v>
      </c>
      <c r="D10" s="41" t="s">
        <v>39</v>
      </c>
      <c r="E10" s="41" t="s">
        <v>57</v>
      </c>
      <c r="F10" s="42" t="s">
        <v>40</v>
      </c>
      <c r="G10" s="35" t="s">
        <v>41</v>
      </c>
      <c r="H10" s="42" t="s">
        <v>41</v>
      </c>
      <c r="I10" s="41" t="s">
        <v>41</v>
      </c>
      <c r="J10" s="41" t="s">
        <v>41</v>
      </c>
      <c r="K10" s="41" t="s">
        <v>58</v>
      </c>
      <c r="L10" s="41">
        <v>62</v>
      </c>
      <c r="M10" s="41">
        <v>22100</v>
      </c>
      <c r="N10" s="41">
        <v>6540</v>
      </c>
      <c r="O10" s="41">
        <v>5711</v>
      </c>
      <c r="P10" s="41">
        <v>2200000</v>
      </c>
      <c r="Q10" s="34">
        <v>228.57</v>
      </c>
      <c r="R10" s="43">
        <v>228.57</v>
      </c>
      <c r="S10" s="43" t="s">
        <v>41</v>
      </c>
      <c r="T10" s="43" t="s">
        <v>41</v>
      </c>
      <c r="U10" s="43" t="s">
        <v>41</v>
      </c>
    </row>
    <row r="11" spans="1:21" x14ac:dyDescent="0.3">
      <c r="A11" s="41" t="s">
        <v>37</v>
      </c>
      <c r="B11" s="41" t="s">
        <v>38</v>
      </c>
      <c r="C11" s="40">
        <v>43789</v>
      </c>
      <c r="D11" s="41" t="s">
        <v>39</v>
      </c>
      <c r="E11" s="41" t="s">
        <v>54</v>
      </c>
      <c r="F11" s="42" t="s">
        <v>40</v>
      </c>
      <c r="G11" s="35" t="s">
        <v>41</v>
      </c>
      <c r="H11" s="42" t="s">
        <v>41</v>
      </c>
      <c r="I11" s="41" t="s">
        <v>41</v>
      </c>
      <c r="J11" s="41" t="s">
        <v>41</v>
      </c>
      <c r="K11" s="41" t="s">
        <v>59</v>
      </c>
      <c r="L11" s="41">
        <v>62</v>
      </c>
      <c r="M11" s="41">
        <v>22100</v>
      </c>
      <c r="N11" s="41">
        <v>6540</v>
      </c>
      <c r="O11" s="41">
        <v>5711</v>
      </c>
      <c r="P11" s="41">
        <v>2200000</v>
      </c>
      <c r="Q11" s="34">
        <v>228.57</v>
      </c>
      <c r="R11" s="43">
        <v>228.57</v>
      </c>
      <c r="S11" s="43" t="s">
        <v>41</v>
      </c>
      <c r="T11" s="43" t="s">
        <v>41</v>
      </c>
      <c r="U11" s="43" t="s">
        <v>41</v>
      </c>
    </row>
    <row r="12" spans="1:21" x14ac:dyDescent="0.3">
      <c r="A12" s="41" t="s">
        <v>37</v>
      </c>
      <c r="B12" s="41" t="s">
        <v>38</v>
      </c>
      <c r="C12" s="40">
        <v>43789</v>
      </c>
      <c r="D12" s="41" t="s">
        <v>39</v>
      </c>
      <c r="E12" s="41" t="s">
        <v>57</v>
      </c>
      <c r="F12" s="42" t="s">
        <v>40</v>
      </c>
      <c r="G12" s="35" t="s">
        <v>41</v>
      </c>
      <c r="H12" s="42" t="s">
        <v>41</v>
      </c>
      <c r="I12" s="41" t="s">
        <v>41</v>
      </c>
      <c r="J12" s="41" t="s">
        <v>41</v>
      </c>
      <c r="K12" s="41" t="s">
        <v>60</v>
      </c>
      <c r="L12" s="41">
        <v>62</v>
      </c>
      <c r="M12" s="41">
        <v>22100</v>
      </c>
      <c r="N12" s="41">
        <v>6540</v>
      </c>
      <c r="O12" s="41">
        <v>5711</v>
      </c>
      <c r="P12" s="41">
        <v>2200000</v>
      </c>
      <c r="Q12" s="34">
        <v>228.57</v>
      </c>
      <c r="R12" s="43">
        <v>228.57</v>
      </c>
      <c r="S12" s="43" t="s">
        <v>41</v>
      </c>
      <c r="T12" s="43" t="s">
        <v>41</v>
      </c>
      <c r="U12" s="43" t="s">
        <v>41</v>
      </c>
    </row>
    <row r="13" spans="1:21" x14ac:dyDescent="0.3">
      <c r="A13" s="41" t="s">
        <v>37</v>
      </c>
      <c r="B13" s="41" t="s">
        <v>38</v>
      </c>
      <c r="C13" s="40">
        <v>43789</v>
      </c>
      <c r="D13" s="41" t="s">
        <v>39</v>
      </c>
      <c r="E13" s="41" t="s">
        <v>51</v>
      </c>
      <c r="F13" s="42" t="s">
        <v>40</v>
      </c>
      <c r="G13" s="35" t="s">
        <v>41</v>
      </c>
      <c r="H13" s="42" t="s">
        <v>41</v>
      </c>
      <c r="I13" s="41" t="s">
        <v>41</v>
      </c>
      <c r="J13" s="41" t="s">
        <v>41</v>
      </c>
      <c r="K13" s="41" t="s">
        <v>61</v>
      </c>
      <c r="L13" s="41">
        <v>62</v>
      </c>
      <c r="M13" s="41">
        <v>22100</v>
      </c>
      <c r="N13" s="41">
        <v>6540</v>
      </c>
      <c r="O13" s="41">
        <v>5711</v>
      </c>
      <c r="P13" s="41">
        <v>2200000</v>
      </c>
      <c r="Q13" s="34">
        <v>228.57</v>
      </c>
      <c r="R13" s="43">
        <v>228.57</v>
      </c>
      <c r="S13" s="43" t="s">
        <v>41</v>
      </c>
      <c r="T13" s="43" t="s">
        <v>41</v>
      </c>
      <c r="U13" s="43" t="s">
        <v>41</v>
      </c>
    </row>
    <row r="14" spans="1:21" x14ac:dyDescent="0.3">
      <c r="A14" s="41" t="s">
        <v>37</v>
      </c>
      <c r="B14" s="41" t="s">
        <v>38</v>
      </c>
      <c r="C14" s="40">
        <v>43789</v>
      </c>
      <c r="D14" s="41" t="s">
        <v>39</v>
      </c>
      <c r="E14" s="41" t="s">
        <v>54</v>
      </c>
      <c r="F14" s="42" t="s">
        <v>40</v>
      </c>
      <c r="G14" s="35" t="s">
        <v>41</v>
      </c>
      <c r="H14" s="42" t="s">
        <v>41</v>
      </c>
      <c r="I14" s="41" t="s">
        <v>41</v>
      </c>
      <c r="J14" s="41" t="s">
        <v>41</v>
      </c>
      <c r="K14" s="41" t="s">
        <v>62</v>
      </c>
      <c r="L14" s="41">
        <v>62</v>
      </c>
      <c r="M14" s="41">
        <v>22100</v>
      </c>
      <c r="N14" s="41">
        <v>6540</v>
      </c>
      <c r="O14" s="41">
        <v>5711</v>
      </c>
      <c r="P14" s="41">
        <v>2200000</v>
      </c>
      <c r="Q14" s="34">
        <v>228.57</v>
      </c>
      <c r="R14" s="43">
        <v>228.57</v>
      </c>
      <c r="S14" s="43" t="s">
        <v>41</v>
      </c>
      <c r="T14" s="43" t="s">
        <v>41</v>
      </c>
      <c r="U14" s="43" t="s">
        <v>41</v>
      </c>
    </row>
    <row r="15" spans="1:21" x14ac:dyDescent="0.3">
      <c r="A15" s="41" t="s">
        <v>37</v>
      </c>
      <c r="B15" s="41" t="s">
        <v>38</v>
      </c>
      <c r="C15" s="40">
        <v>43789</v>
      </c>
      <c r="D15" s="41" t="s">
        <v>39</v>
      </c>
      <c r="E15" s="41" t="s">
        <v>54</v>
      </c>
      <c r="F15" s="42" t="s">
        <v>40</v>
      </c>
      <c r="G15" s="35" t="s">
        <v>41</v>
      </c>
      <c r="H15" s="42" t="s">
        <v>41</v>
      </c>
      <c r="I15" s="41" t="s">
        <v>41</v>
      </c>
      <c r="J15" s="41" t="s">
        <v>41</v>
      </c>
      <c r="K15" s="41" t="s">
        <v>63</v>
      </c>
      <c r="L15" s="41">
        <v>62</v>
      </c>
      <c r="M15" s="41">
        <v>22100</v>
      </c>
      <c r="N15" s="41">
        <v>6540</v>
      </c>
      <c r="O15" s="41">
        <v>5711</v>
      </c>
      <c r="P15" s="41">
        <v>2200000</v>
      </c>
      <c r="Q15" s="34">
        <v>238.09</v>
      </c>
      <c r="R15" s="43">
        <v>238.09</v>
      </c>
      <c r="S15" s="43" t="s">
        <v>41</v>
      </c>
      <c r="T15" s="43" t="s">
        <v>41</v>
      </c>
      <c r="U15" s="43" t="s">
        <v>41</v>
      </c>
    </row>
    <row r="16" spans="1:21" x14ac:dyDescent="0.3">
      <c r="A16" s="41" t="s">
        <v>37</v>
      </c>
      <c r="B16" s="41" t="s">
        <v>38</v>
      </c>
      <c r="C16" s="40">
        <v>43789</v>
      </c>
      <c r="D16" s="41" t="s">
        <v>39</v>
      </c>
      <c r="E16" s="41" t="s">
        <v>54</v>
      </c>
      <c r="F16" s="42" t="s">
        <v>40</v>
      </c>
      <c r="G16" s="35" t="s">
        <v>41</v>
      </c>
      <c r="H16" s="42" t="s">
        <v>41</v>
      </c>
      <c r="I16" s="41" t="s">
        <v>41</v>
      </c>
      <c r="J16" s="41" t="s">
        <v>41</v>
      </c>
      <c r="K16" s="41" t="s">
        <v>64</v>
      </c>
      <c r="L16" s="41">
        <v>62</v>
      </c>
      <c r="M16" s="41">
        <v>22100</v>
      </c>
      <c r="N16" s="41">
        <v>6540</v>
      </c>
      <c r="O16" s="41">
        <v>5711</v>
      </c>
      <c r="P16" s="41">
        <v>2200000</v>
      </c>
      <c r="Q16" s="34">
        <v>333.33</v>
      </c>
      <c r="R16" s="43">
        <v>333.33</v>
      </c>
      <c r="S16" s="43" t="s">
        <v>41</v>
      </c>
      <c r="T16" s="43" t="s">
        <v>41</v>
      </c>
      <c r="U16" s="43" t="s">
        <v>41</v>
      </c>
    </row>
    <row r="17" spans="1:21" x14ac:dyDescent="0.3">
      <c r="A17" s="41" t="s">
        <v>37</v>
      </c>
      <c r="B17" s="41" t="s">
        <v>38</v>
      </c>
      <c r="C17" s="40">
        <v>43789</v>
      </c>
      <c r="D17" s="41" t="s">
        <v>39</v>
      </c>
      <c r="E17" s="41" t="s">
        <v>54</v>
      </c>
      <c r="F17" s="42" t="s">
        <v>40</v>
      </c>
      <c r="G17" s="35" t="s">
        <v>41</v>
      </c>
      <c r="H17" s="42" t="s">
        <v>41</v>
      </c>
      <c r="I17" s="41" t="s">
        <v>41</v>
      </c>
      <c r="J17" s="41" t="s">
        <v>41</v>
      </c>
      <c r="K17" s="41" t="s">
        <v>65</v>
      </c>
      <c r="L17" s="41">
        <v>62</v>
      </c>
      <c r="M17" s="41">
        <v>22100</v>
      </c>
      <c r="N17" s="41">
        <v>6540</v>
      </c>
      <c r="O17" s="41">
        <v>5711</v>
      </c>
      <c r="P17" s="41">
        <v>2200000</v>
      </c>
      <c r="Q17" s="34">
        <v>333.33</v>
      </c>
      <c r="R17" s="43">
        <v>333.33</v>
      </c>
      <c r="S17" s="43" t="s">
        <v>41</v>
      </c>
      <c r="T17" s="43" t="s">
        <v>41</v>
      </c>
      <c r="U17" s="43" t="s">
        <v>41</v>
      </c>
    </row>
    <row r="18" spans="1:21" x14ac:dyDescent="0.3">
      <c r="A18" s="41" t="s">
        <v>37</v>
      </c>
      <c r="B18" s="41" t="s">
        <v>38</v>
      </c>
      <c r="C18" s="40">
        <v>43789</v>
      </c>
      <c r="D18" s="41" t="s">
        <v>39</v>
      </c>
      <c r="E18" s="41" t="s">
        <v>54</v>
      </c>
      <c r="F18" s="42" t="s">
        <v>40</v>
      </c>
      <c r="G18" s="35" t="s">
        <v>41</v>
      </c>
      <c r="H18" s="42" t="s">
        <v>41</v>
      </c>
      <c r="I18" s="41" t="s">
        <v>41</v>
      </c>
      <c r="J18" s="41" t="s">
        <v>41</v>
      </c>
      <c r="K18" s="41" t="s">
        <v>66</v>
      </c>
      <c r="L18" s="41">
        <v>62</v>
      </c>
      <c r="M18" s="41">
        <v>22100</v>
      </c>
      <c r="N18" s="41">
        <v>6540</v>
      </c>
      <c r="O18" s="41">
        <v>5711</v>
      </c>
      <c r="P18" s="41">
        <v>2200000</v>
      </c>
      <c r="Q18" s="34">
        <v>333.33</v>
      </c>
      <c r="R18" s="43">
        <v>333.33</v>
      </c>
      <c r="S18" s="43" t="s">
        <v>41</v>
      </c>
      <c r="T18" s="43" t="s">
        <v>41</v>
      </c>
      <c r="U18" s="43" t="s">
        <v>41</v>
      </c>
    </row>
    <row r="19" spans="1:21" x14ac:dyDescent="0.3">
      <c r="A19" s="41" t="s">
        <v>37</v>
      </c>
      <c r="B19" s="41" t="s">
        <v>38</v>
      </c>
      <c r="C19" s="40">
        <v>43789</v>
      </c>
      <c r="D19" s="41" t="s">
        <v>39</v>
      </c>
      <c r="E19" s="41" t="s">
        <v>67</v>
      </c>
      <c r="F19" s="42" t="s">
        <v>40</v>
      </c>
      <c r="G19" s="35" t="s">
        <v>41</v>
      </c>
      <c r="H19" s="42" t="s">
        <v>41</v>
      </c>
      <c r="I19" s="41" t="s">
        <v>41</v>
      </c>
      <c r="J19" s="41" t="s">
        <v>41</v>
      </c>
      <c r="K19" s="41" t="s">
        <v>68</v>
      </c>
      <c r="L19" s="41">
        <v>62</v>
      </c>
      <c r="M19" s="41">
        <v>22100</v>
      </c>
      <c r="N19" s="41">
        <v>6540</v>
      </c>
      <c r="O19" s="41">
        <v>5712</v>
      </c>
      <c r="P19" s="41">
        <v>2200000</v>
      </c>
      <c r="Q19" s="34">
        <v>871.25</v>
      </c>
      <c r="R19" s="43">
        <v>871.25</v>
      </c>
      <c r="S19" s="43" t="s">
        <v>41</v>
      </c>
      <c r="T19" s="43" t="s">
        <v>41</v>
      </c>
      <c r="U19" s="43" t="s">
        <v>41</v>
      </c>
    </row>
    <row r="20" spans="1:21" x14ac:dyDescent="0.3">
      <c r="A20" s="41" t="s">
        <v>37</v>
      </c>
      <c r="B20" s="41" t="s">
        <v>38</v>
      </c>
      <c r="C20" s="40">
        <v>43789</v>
      </c>
      <c r="D20" s="41" t="s">
        <v>42</v>
      </c>
      <c r="E20" s="41" t="s">
        <v>69</v>
      </c>
      <c r="F20" s="42" t="s">
        <v>40</v>
      </c>
      <c r="G20" s="35">
        <v>43782</v>
      </c>
      <c r="H20" s="42" t="s">
        <v>46</v>
      </c>
      <c r="I20" s="41" t="s">
        <v>70</v>
      </c>
      <c r="J20" s="41" t="s">
        <v>41</v>
      </c>
      <c r="K20" s="41" t="s">
        <v>71</v>
      </c>
      <c r="L20" s="41">
        <v>62</v>
      </c>
      <c r="M20" s="41">
        <v>22100</v>
      </c>
      <c r="N20" s="41">
        <v>6540</v>
      </c>
      <c r="O20" s="41">
        <v>5718</v>
      </c>
      <c r="P20" s="41">
        <v>2200000</v>
      </c>
      <c r="Q20" s="34">
        <v>4.8099999999999996</v>
      </c>
      <c r="R20" s="43" t="s">
        <v>41</v>
      </c>
      <c r="S20" s="43" t="s">
        <v>41</v>
      </c>
      <c r="T20" s="43" t="s">
        <v>41</v>
      </c>
      <c r="U20" s="43">
        <v>4.8099999999999996</v>
      </c>
    </row>
    <row r="21" spans="1:21" x14ac:dyDescent="0.3">
      <c r="A21" s="41" t="s">
        <v>37</v>
      </c>
      <c r="B21" s="41" t="s">
        <v>38</v>
      </c>
      <c r="C21" s="40">
        <v>43789</v>
      </c>
      <c r="D21" s="41" t="s">
        <v>42</v>
      </c>
      <c r="E21" s="41" t="s">
        <v>69</v>
      </c>
      <c r="F21" s="42" t="s">
        <v>40</v>
      </c>
      <c r="G21" s="35">
        <v>43773</v>
      </c>
      <c r="H21" s="42" t="s">
        <v>43</v>
      </c>
      <c r="I21" s="41" t="s">
        <v>70</v>
      </c>
      <c r="J21" s="41" t="s">
        <v>44</v>
      </c>
      <c r="K21" s="41" t="s">
        <v>72</v>
      </c>
      <c r="L21" s="41">
        <v>62</v>
      </c>
      <c r="M21" s="41">
        <v>22100</v>
      </c>
      <c r="N21" s="41">
        <v>6540</v>
      </c>
      <c r="O21" s="41">
        <v>5718</v>
      </c>
      <c r="P21" s="41">
        <v>2200000</v>
      </c>
      <c r="Q21" s="34">
        <v>8.17</v>
      </c>
      <c r="R21" s="43" t="s">
        <v>41</v>
      </c>
      <c r="S21" s="43" t="s">
        <v>41</v>
      </c>
      <c r="T21" s="43" t="s">
        <v>41</v>
      </c>
      <c r="U21" s="43">
        <v>8.17</v>
      </c>
    </row>
    <row r="22" spans="1:21" x14ac:dyDescent="0.3">
      <c r="A22" s="41" t="s">
        <v>37</v>
      </c>
      <c r="B22" s="41" t="s">
        <v>38</v>
      </c>
      <c r="C22" s="40">
        <v>43789</v>
      </c>
      <c r="D22" s="41" t="s">
        <v>42</v>
      </c>
      <c r="E22" s="41" t="s">
        <v>69</v>
      </c>
      <c r="F22" s="42" t="s">
        <v>40</v>
      </c>
      <c r="G22" s="35">
        <v>43777</v>
      </c>
      <c r="H22" s="42" t="s">
        <v>45</v>
      </c>
      <c r="I22" s="41" t="s">
        <v>70</v>
      </c>
      <c r="J22" s="41" t="s">
        <v>41</v>
      </c>
      <c r="K22" s="41" t="s">
        <v>73</v>
      </c>
      <c r="L22" s="41">
        <v>62</v>
      </c>
      <c r="M22" s="41">
        <v>22100</v>
      </c>
      <c r="N22" s="41">
        <v>6540</v>
      </c>
      <c r="O22" s="41">
        <v>5718</v>
      </c>
      <c r="P22" s="41">
        <v>2200000</v>
      </c>
      <c r="Q22" s="34">
        <v>11.67</v>
      </c>
      <c r="R22" s="43" t="s">
        <v>41</v>
      </c>
      <c r="S22" s="43" t="s">
        <v>41</v>
      </c>
      <c r="T22" s="43" t="s">
        <v>41</v>
      </c>
      <c r="U22" s="43">
        <v>11.67</v>
      </c>
    </row>
    <row r="23" spans="1:21" x14ac:dyDescent="0.3">
      <c r="A23" s="41" t="s">
        <v>37</v>
      </c>
      <c r="B23" s="41" t="s">
        <v>38</v>
      </c>
      <c r="C23" s="40">
        <v>43789</v>
      </c>
      <c r="D23" s="41" t="s">
        <v>42</v>
      </c>
      <c r="E23" s="41" t="s">
        <v>69</v>
      </c>
      <c r="F23" s="42" t="s">
        <v>40</v>
      </c>
      <c r="G23" s="35">
        <v>43777</v>
      </c>
      <c r="H23" s="42" t="s">
        <v>43</v>
      </c>
      <c r="I23" s="41" t="s">
        <v>70</v>
      </c>
      <c r="J23" s="41" t="s">
        <v>44</v>
      </c>
      <c r="K23" s="41" t="s">
        <v>74</v>
      </c>
      <c r="L23" s="41">
        <v>62</v>
      </c>
      <c r="M23" s="41">
        <v>22100</v>
      </c>
      <c r="N23" s="41">
        <v>6540</v>
      </c>
      <c r="O23" s="41">
        <v>5718</v>
      </c>
      <c r="P23" s="41">
        <v>2200000</v>
      </c>
      <c r="Q23" s="34">
        <v>14.42</v>
      </c>
      <c r="R23" s="43" t="s">
        <v>41</v>
      </c>
      <c r="S23" s="43" t="s">
        <v>41</v>
      </c>
      <c r="T23" s="43" t="s">
        <v>41</v>
      </c>
      <c r="U23" s="43">
        <v>14.42</v>
      </c>
    </row>
    <row r="24" spans="1:21" x14ac:dyDescent="0.3">
      <c r="A24" s="41" t="s">
        <v>37</v>
      </c>
      <c r="B24" s="41" t="s">
        <v>38</v>
      </c>
      <c r="C24" s="40">
        <v>43789</v>
      </c>
      <c r="D24" s="41" t="s">
        <v>42</v>
      </c>
      <c r="E24" s="41" t="s">
        <v>75</v>
      </c>
      <c r="F24" s="42" t="s">
        <v>40</v>
      </c>
      <c r="G24" s="35">
        <v>43763</v>
      </c>
      <c r="H24" s="42" t="s">
        <v>45</v>
      </c>
      <c r="I24" s="41" t="s">
        <v>76</v>
      </c>
      <c r="J24" s="41" t="s">
        <v>41</v>
      </c>
      <c r="K24" s="41" t="s">
        <v>77</v>
      </c>
      <c r="L24" s="41">
        <v>62</v>
      </c>
      <c r="M24" s="41">
        <v>22100</v>
      </c>
      <c r="N24" s="41">
        <v>6540</v>
      </c>
      <c r="O24" s="41">
        <v>5718</v>
      </c>
      <c r="P24" s="41">
        <v>2200000</v>
      </c>
      <c r="Q24" s="34">
        <v>21.67</v>
      </c>
      <c r="R24" s="43" t="s">
        <v>41</v>
      </c>
      <c r="S24" s="43" t="s">
        <v>41</v>
      </c>
      <c r="T24" s="43" t="s">
        <v>41</v>
      </c>
      <c r="U24" s="43">
        <v>21.67</v>
      </c>
    </row>
    <row r="25" spans="1:21" x14ac:dyDescent="0.3">
      <c r="A25" s="41" t="s">
        <v>37</v>
      </c>
      <c r="B25" s="41" t="s">
        <v>38</v>
      </c>
      <c r="C25" s="40">
        <v>43789</v>
      </c>
      <c r="D25" s="41" t="s">
        <v>42</v>
      </c>
      <c r="E25" s="41" t="s">
        <v>69</v>
      </c>
      <c r="F25" s="42" t="s">
        <v>40</v>
      </c>
      <c r="G25" s="35">
        <v>43776</v>
      </c>
      <c r="H25" s="42" t="s">
        <v>45</v>
      </c>
      <c r="I25" s="41" t="s">
        <v>70</v>
      </c>
      <c r="J25" s="41" t="s">
        <v>41</v>
      </c>
      <c r="K25" s="41" t="s">
        <v>78</v>
      </c>
      <c r="L25" s="41">
        <v>62</v>
      </c>
      <c r="M25" s="41">
        <v>22100</v>
      </c>
      <c r="N25" s="41">
        <v>6540</v>
      </c>
      <c r="O25" s="41">
        <v>5718</v>
      </c>
      <c r="P25" s="41">
        <v>2200000</v>
      </c>
      <c r="Q25" s="34">
        <v>21.67</v>
      </c>
      <c r="R25" s="43" t="s">
        <v>41</v>
      </c>
      <c r="S25" s="43" t="s">
        <v>41</v>
      </c>
      <c r="T25" s="43" t="s">
        <v>41</v>
      </c>
      <c r="U25" s="43">
        <v>21.67</v>
      </c>
    </row>
    <row r="26" spans="1:21" x14ac:dyDescent="0.3">
      <c r="A26" s="41" t="s">
        <v>37</v>
      </c>
      <c r="B26" s="41" t="s">
        <v>38</v>
      </c>
      <c r="C26" s="40">
        <v>43789</v>
      </c>
      <c r="D26" s="41" t="s">
        <v>42</v>
      </c>
      <c r="E26" s="41" t="s">
        <v>69</v>
      </c>
      <c r="F26" s="42" t="s">
        <v>40</v>
      </c>
      <c r="G26" s="35">
        <v>43775</v>
      </c>
      <c r="H26" s="42" t="s">
        <v>45</v>
      </c>
      <c r="I26" s="41" t="s">
        <v>70</v>
      </c>
      <c r="J26" s="41" t="s">
        <v>41</v>
      </c>
      <c r="K26" s="41" t="s">
        <v>79</v>
      </c>
      <c r="L26" s="41">
        <v>62</v>
      </c>
      <c r="M26" s="41">
        <v>22100</v>
      </c>
      <c r="N26" s="41">
        <v>6540</v>
      </c>
      <c r="O26" s="41">
        <v>5718</v>
      </c>
      <c r="P26" s="41">
        <v>2200000</v>
      </c>
      <c r="Q26" s="34">
        <v>21.67</v>
      </c>
      <c r="R26" s="43" t="s">
        <v>41</v>
      </c>
      <c r="S26" s="43" t="s">
        <v>41</v>
      </c>
      <c r="T26" s="43" t="s">
        <v>41</v>
      </c>
      <c r="U26" s="43">
        <v>21.67</v>
      </c>
    </row>
    <row r="27" spans="1:21" x14ac:dyDescent="0.3">
      <c r="A27" s="41" t="s">
        <v>37</v>
      </c>
      <c r="B27" s="41" t="s">
        <v>38</v>
      </c>
      <c r="C27" s="40">
        <v>43789</v>
      </c>
      <c r="D27" s="41" t="s">
        <v>42</v>
      </c>
      <c r="E27" s="41" t="s">
        <v>69</v>
      </c>
      <c r="F27" s="42" t="s">
        <v>40</v>
      </c>
      <c r="G27" s="35">
        <v>43774</v>
      </c>
      <c r="H27" s="42" t="s">
        <v>80</v>
      </c>
      <c r="I27" s="41" t="s">
        <v>70</v>
      </c>
      <c r="J27" s="41" t="s">
        <v>41</v>
      </c>
      <c r="K27" s="41" t="s">
        <v>81</v>
      </c>
      <c r="L27" s="41">
        <v>62</v>
      </c>
      <c r="M27" s="41">
        <v>22100</v>
      </c>
      <c r="N27" s="41">
        <v>6540</v>
      </c>
      <c r="O27" s="41">
        <v>5718</v>
      </c>
      <c r="P27" s="41">
        <v>2200000</v>
      </c>
      <c r="Q27" s="34">
        <v>27.28</v>
      </c>
      <c r="R27" s="43" t="s">
        <v>41</v>
      </c>
      <c r="S27" s="43" t="s">
        <v>41</v>
      </c>
      <c r="T27" s="43" t="s">
        <v>41</v>
      </c>
      <c r="U27" s="43">
        <v>27.28</v>
      </c>
    </row>
    <row r="28" spans="1:21" x14ac:dyDescent="0.3">
      <c r="A28" s="41" t="s">
        <v>37</v>
      </c>
      <c r="B28" s="41" t="s">
        <v>38</v>
      </c>
      <c r="C28" s="40">
        <v>43789</v>
      </c>
      <c r="D28" s="41" t="s">
        <v>42</v>
      </c>
      <c r="E28" s="41" t="s">
        <v>69</v>
      </c>
      <c r="F28" s="42" t="s">
        <v>40</v>
      </c>
      <c r="G28" s="35">
        <v>43773</v>
      </c>
      <c r="H28" s="42" t="s">
        <v>45</v>
      </c>
      <c r="I28" s="41" t="s">
        <v>70</v>
      </c>
      <c r="J28" s="41" t="s">
        <v>41</v>
      </c>
      <c r="K28" s="41" t="s">
        <v>82</v>
      </c>
      <c r="L28" s="41">
        <v>62</v>
      </c>
      <c r="M28" s="41">
        <v>22100</v>
      </c>
      <c r="N28" s="41">
        <v>6540</v>
      </c>
      <c r="O28" s="41">
        <v>5718</v>
      </c>
      <c r="P28" s="41">
        <v>2200000</v>
      </c>
      <c r="Q28" s="34">
        <v>29.05</v>
      </c>
      <c r="R28" s="43" t="s">
        <v>41</v>
      </c>
      <c r="S28" s="43" t="s">
        <v>41</v>
      </c>
      <c r="T28" s="43" t="s">
        <v>41</v>
      </c>
      <c r="U28" s="43">
        <v>29.05</v>
      </c>
    </row>
    <row r="29" spans="1:21" x14ac:dyDescent="0.3">
      <c r="A29" s="41" t="s">
        <v>37</v>
      </c>
      <c r="B29" s="41" t="s">
        <v>38</v>
      </c>
      <c r="C29" s="40">
        <v>43789</v>
      </c>
      <c r="D29" s="41" t="s">
        <v>42</v>
      </c>
      <c r="E29" s="41" t="s">
        <v>75</v>
      </c>
      <c r="F29" s="42" t="s">
        <v>40</v>
      </c>
      <c r="G29" s="35">
        <v>43761</v>
      </c>
      <c r="H29" s="42" t="s">
        <v>45</v>
      </c>
      <c r="I29" s="41" t="s">
        <v>76</v>
      </c>
      <c r="J29" s="41" t="s">
        <v>41</v>
      </c>
      <c r="K29" s="41" t="s">
        <v>83</v>
      </c>
      <c r="L29" s="41">
        <v>62</v>
      </c>
      <c r="M29" s="41">
        <v>22100</v>
      </c>
      <c r="N29" s="41">
        <v>6540</v>
      </c>
      <c r="O29" s="41">
        <v>5718</v>
      </c>
      <c r="P29" s="41">
        <v>2200000</v>
      </c>
      <c r="Q29" s="34">
        <v>39.049999999999997</v>
      </c>
      <c r="R29" s="43" t="s">
        <v>41</v>
      </c>
      <c r="S29" s="43" t="s">
        <v>41</v>
      </c>
      <c r="T29" s="43" t="s">
        <v>41</v>
      </c>
      <c r="U29" s="43">
        <v>39.049999999999997</v>
      </c>
    </row>
    <row r="30" spans="1:21" x14ac:dyDescent="0.3">
      <c r="A30" s="41" t="s">
        <v>37</v>
      </c>
      <c r="B30" s="41" t="s">
        <v>38</v>
      </c>
      <c r="C30" s="40">
        <v>43789</v>
      </c>
      <c r="D30" s="41" t="s">
        <v>42</v>
      </c>
      <c r="E30" s="41" t="s">
        <v>69</v>
      </c>
      <c r="F30" s="42" t="s">
        <v>40</v>
      </c>
      <c r="G30" s="35">
        <v>43774</v>
      </c>
      <c r="H30" s="42" t="s">
        <v>45</v>
      </c>
      <c r="I30" s="41" t="s">
        <v>70</v>
      </c>
      <c r="J30" s="41" t="s">
        <v>41</v>
      </c>
      <c r="K30" s="41" t="s">
        <v>84</v>
      </c>
      <c r="L30" s="41">
        <v>62</v>
      </c>
      <c r="M30" s="41">
        <v>22100</v>
      </c>
      <c r="N30" s="41">
        <v>6540</v>
      </c>
      <c r="O30" s="41">
        <v>5718</v>
      </c>
      <c r="P30" s="41">
        <v>2200000</v>
      </c>
      <c r="Q30" s="34">
        <v>39.049999999999997</v>
      </c>
      <c r="R30" s="43" t="s">
        <v>41</v>
      </c>
      <c r="S30" s="43" t="s">
        <v>41</v>
      </c>
      <c r="T30" s="43" t="s">
        <v>41</v>
      </c>
      <c r="U30" s="43">
        <v>39.049999999999997</v>
      </c>
    </row>
    <row r="31" spans="1:21" x14ac:dyDescent="0.3">
      <c r="A31" s="41" t="s">
        <v>37</v>
      </c>
      <c r="B31" s="41" t="s">
        <v>38</v>
      </c>
      <c r="C31" s="40">
        <v>43789</v>
      </c>
      <c r="D31" s="41" t="s">
        <v>42</v>
      </c>
      <c r="E31" s="41" t="s">
        <v>75</v>
      </c>
      <c r="F31" s="42" t="s">
        <v>40</v>
      </c>
      <c r="G31" s="35">
        <v>43762</v>
      </c>
      <c r="H31" s="42" t="s">
        <v>45</v>
      </c>
      <c r="I31" s="41" t="s">
        <v>76</v>
      </c>
      <c r="J31" s="41" t="s">
        <v>41</v>
      </c>
      <c r="K31" s="41" t="s">
        <v>85</v>
      </c>
      <c r="L31" s="41">
        <v>62</v>
      </c>
      <c r="M31" s="41">
        <v>22100</v>
      </c>
      <c r="N31" s="41">
        <v>6540</v>
      </c>
      <c r="O31" s="41">
        <v>5718</v>
      </c>
      <c r="P31" s="41">
        <v>2200000</v>
      </c>
      <c r="Q31" s="34">
        <v>39.049999999999997</v>
      </c>
      <c r="R31" s="43" t="s">
        <v>41</v>
      </c>
      <c r="S31" s="43" t="s">
        <v>41</v>
      </c>
      <c r="T31" s="43" t="s">
        <v>41</v>
      </c>
      <c r="U31" s="43">
        <v>39.049999999999997</v>
      </c>
    </row>
    <row r="32" spans="1:21" x14ac:dyDescent="0.3">
      <c r="A32" s="41" t="s">
        <v>37</v>
      </c>
      <c r="B32" s="41" t="s">
        <v>38</v>
      </c>
      <c r="C32" s="40">
        <v>43789</v>
      </c>
      <c r="D32" s="41" t="s">
        <v>42</v>
      </c>
      <c r="E32" s="41" t="s">
        <v>75</v>
      </c>
      <c r="F32" s="42" t="s">
        <v>40</v>
      </c>
      <c r="G32" s="35">
        <v>43762</v>
      </c>
      <c r="H32" s="42" t="s">
        <v>80</v>
      </c>
      <c r="I32" s="41" t="s">
        <v>76</v>
      </c>
      <c r="J32" s="41" t="s">
        <v>41</v>
      </c>
      <c r="K32" s="41" t="s">
        <v>86</v>
      </c>
      <c r="L32" s="41">
        <v>62</v>
      </c>
      <c r="M32" s="41">
        <v>22100</v>
      </c>
      <c r="N32" s="41">
        <v>6540</v>
      </c>
      <c r="O32" s="41">
        <v>5718</v>
      </c>
      <c r="P32" s="41">
        <v>2200000</v>
      </c>
      <c r="Q32" s="34">
        <v>56.04</v>
      </c>
      <c r="R32" s="43" t="s">
        <v>41</v>
      </c>
      <c r="S32" s="43" t="s">
        <v>41</v>
      </c>
      <c r="T32" s="43" t="s">
        <v>41</v>
      </c>
      <c r="U32" s="43">
        <v>56.04</v>
      </c>
    </row>
    <row r="33" spans="1:21" x14ac:dyDescent="0.3">
      <c r="A33" s="41" t="s">
        <v>37</v>
      </c>
      <c r="B33" s="41" t="s">
        <v>38</v>
      </c>
      <c r="C33" s="40">
        <v>43789</v>
      </c>
      <c r="D33" s="41" t="s">
        <v>42</v>
      </c>
      <c r="E33" s="41" t="s">
        <v>75</v>
      </c>
      <c r="F33" s="42" t="s">
        <v>40</v>
      </c>
      <c r="G33" s="35">
        <v>43762</v>
      </c>
      <c r="H33" s="42" t="s">
        <v>80</v>
      </c>
      <c r="I33" s="41" t="s">
        <v>76</v>
      </c>
      <c r="J33" s="41" t="s">
        <v>41</v>
      </c>
      <c r="K33" s="41" t="s">
        <v>87</v>
      </c>
      <c r="L33" s="41">
        <v>62</v>
      </c>
      <c r="M33" s="41">
        <v>22100</v>
      </c>
      <c r="N33" s="41">
        <v>6540</v>
      </c>
      <c r="O33" s="41">
        <v>5718</v>
      </c>
      <c r="P33" s="41">
        <v>2200000</v>
      </c>
      <c r="Q33" s="34">
        <v>60</v>
      </c>
      <c r="R33" s="43" t="s">
        <v>41</v>
      </c>
      <c r="S33" s="43" t="s">
        <v>41</v>
      </c>
      <c r="T33" s="43" t="s">
        <v>41</v>
      </c>
      <c r="U33" s="43">
        <v>60</v>
      </c>
    </row>
    <row r="34" spans="1:21" x14ac:dyDescent="0.3">
      <c r="A34" s="41" t="s">
        <v>37</v>
      </c>
      <c r="B34" s="41" t="s">
        <v>38</v>
      </c>
      <c r="C34" s="40">
        <v>43789</v>
      </c>
      <c r="D34" s="41" t="s">
        <v>42</v>
      </c>
      <c r="E34" s="41" t="s">
        <v>75</v>
      </c>
      <c r="F34" s="42" t="s">
        <v>40</v>
      </c>
      <c r="G34" s="35">
        <v>43761</v>
      </c>
      <c r="H34" s="42" t="s">
        <v>43</v>
      </c>
      <c r="I34" s="41" t="s">
        <v>76</v>
      </c>
      <c r="J34" s="41" t="s">
        <v>88</v>
      </c>
      <c r="K34" s="41" t="s">
        <v>89</v>
      </c>
      <c r="L34" s="41">
        <v>62</v>
      </c>
      <c r="M34" s="41">
        <v>22100</v>
      </c>
      <c r="N34" s="41">
        <v>6540</v>
      </c>
      <c r="O34" s="41">
        <v>5718</v>
      </c>
      <c r="P34" s="41">
        <v>2200000</v>
      </c>
      <c r="Q34" s="34">
        <v>61.83</v>
      </c>
      <c r="R34" s="43" t="s">
        <v>41</v>
      </c>
      <c r="S34" s="43" t="s">
        <v>41</v>
      </c>
      <c r="T34" s="43" t="s">
        <v>41</v>
      </c>
      <c r="U34" s="43">
        <v>61.83</v>
      </c>
    </row>
    <row r="35" spans="1:21" x14ac:dyDescent="0.3">
      <c r="A35" s="41" t="s">
        <v>37</v>
      </c>
      <c r="B35" s="41" t="s">
        <v>38</v>
      </c>
      <c r="C35" s="40">
        <v>43789</v>
      </c>
      <c r="D35" s="41" t="s">
        <v>42</v>
      </c>
      <c r="E35" s="41" t="s">
        <v>75</v>
      </c>
      <c r="F35" s="42" t="s">
        <v>40</v>
      </c>
      <c r="G35" s="35">
        <v>43761</v>
      </c>
      <c r="H35" s="42" t="s">
        <v>47</v>
      </c>
      <c r="I35" s="41" t="s">
        <v>76</v>
      </c>
      <c r="J35" s="41" t="s">
        <v>90</v>
      </c>
      <c r="K35" s="41" t="s">
        <v>91</v>
      </c>
      <c r="L35" s="41">
        <v>62</v>
      </c>
      <c r="M35" s="41">
        <v>22100</v>
      </c>
      <c r="N35" s="41">
        <v>6540</v>
      </c>
      <c r="O35" s="41">
        <v>5718</v>
      </c>
      <c r="P35" s="41">
        <v>2200000</v>
      </c>
      <c r="Q35" s="34">
        <v>118.43</v>
      </c>
      <c r="R35" s="43" t="s">
        <v>41</v>
      </c>
      <c r="S35" s="43" t="s">
        <v>41</v>
      </c>
      <c r="T35" s="43" t="s">
        <v>41</v>
      </c>
      <c r="U35" s="43">
        <v>118.43</v>
      </c>
    </row>
    <row r="36" spans="1:21" x14ac:dyDescent="0.3">
      <c r="A36" s="41" t="s">
        <v>37</v>
      </c>
      <c r="B36" s="41" t="s">
        <v>38</v>
      </c>
      <c r="C36" s="40">
        <v>43789</v>
      </c>
      <c r="D36" s="41" t="s">
        <v>42</v>
      </c>
      <c r="E36" s="41" t="s">
        <v>75</v>
      </c>
      <c r="F36" s="42" t="s">
        <v>40</v>
      </c>
      <c r="G36" s="35">
        <v>43762</v>
      </c>
      <c r="H36" s="42" t="s">
        <v>47</v>
      </c>
      <c r="I36" s="41" t="s">
        <v>76</v>
      </c>
      <c r="J36" s="41" t="s">
        <v>44</v>
      </c>
      <c r="K36" s="41" t="s">
        <v>92</v>
      </c>
      <c r="L36" s="41">
        <v>62</v>
      </c>
      <c r="M36" s="41">
        <v>22100</v>
      </c>
      <c r="N36" s="41">
        <v>6540</v>
      </c>
      <c r="O36" s="41">
        <v>5718</v>
      </c>
      <c r="P36" s="41">
        <v>2200000</v>
      </c>
      <c r="Q36" s="34">
        <v>224.84</v>
      </c>
      <c r="R36" s="43" t="s">
        <v>41</v>
      </c>
      <c r="S36" s="43" t="s">
        <v>41</v>
      </c>
      <c r="T36" s="43" t="s">
        <v>41</v>
      </c>
      <c r="U36" s="43">
        <v>224.84</v>
      </c>
    </row>
    <row r="37" spans="1:21" x14ac:dyDescent="0.3">
      <c r="A37" s="41" t="s">
        <v>37</v>
      </c>
      <c r="B37" s="41" t="s">
        <v>38</v>
      </c>
      <c r="C37" s="40">
        <v>43789</v>
      </c>
      <c r="D37" s="41" t="s">
        <v>42</v>
      </c>
      <c r="E37" s="41" t="s">
        <v>75</v>
      </c>
      <c r="F37" s="42" t="s">
        <v>40</v>
      </c>
      <c r="G37" s="35">
        <v>43761</v>
      </c>
      <c r="H37" s="42" t="s">
        <v>93</v>
      </c>
      <c r="I37" s="41" t="s">
        <v>76</v>
      </c>
      <c r="J37" s="41" t="s">
        <v>94</v>
      </c>
      <c r="K37" s="41" t="s">
        <v>95</v>
      </c>
      <c r="L37" s="41">
        <v>62</v>
      </c>
      <c r="M37" s="41">
        <v>22100</v>
      </c>
      <c r="N37" s="41">
        <v>6540</v>
      </c>
      <c r="O37" s="41">
        <v>5718</v>
      </c>
      <c r="P37" s="41">
        <v>2200000</v>
      </c>
      <c r="Q37" s="34">
        <v>246.27</v>
      </c>
      <c r="R37" s="43" t="s">
        <v>41</v>
      </c>
      <c r="S37" s="43" t="s">
        <v>41</v>
      </c>
      <c r="T37" s="43" t="s">
        <v>41</v>
      </c>
      <c r="U37" s="43">
        <v>246.27</v>
      </c>
    </row>
    <row r="38" spans="1:21" x14ac:dyDescent="0.3">
      <c r="A38" s="41" t="s">
        <v>37</v>
      </c>
      <c r="B38" s="41" t="s">
        <v>38</v>
      </c>
      <c r="C38" s="40">
        <v>43789</v>
      </c>
      <c r="D38" s="41" t="s">
        <v>42</v>
      </c>
      <c r="E38" s="41" t="s">
        <v>69</v>
      </c>
      <c r="F38" s="42" t="s">
        <v>40</v>
      </c>
      <c r="G38" s="35">
        <v>43773</v>
      </c>
      <c r="H38" s="42" t="s">
        <v>47</v>
      </c>
      <c r="I38" s="41" t="s">
        <v>70</v>
      </c>
      <c r="J38" s="41" t="s">
        <v>44</v>
      </c>
      <c r="K38" s="41" t="s">
        <v>96</v>
      </c>
      <c r="L38" s="41">
        <v>62</v>
      </c>
      <c r="M38" s="41">
        <v>22100</v>
      </c>
      <c r="N38" s="41">
        <v>6540</v>
      </c>
      <c r="O38" s="41">
        <v>5718</v>
      </c>
      <c r="P38" s="41">
        <v>2200000</v>
      </c>
      <c r="Q38" s="34">
        <v>854.12</v>
      </c>
      <c r="R38" s="43" t="s">
        <v>41</v>
      </c>
      <c r="S38" s="43" t="s">
        <v>41</v>
      </c>
      <c r="T38" s="43" t="s">
        <v>41</v>
      </c>
      <c r="U38" s="43">
        <v>854.12</v>
      </c>
    </row>
    <row r="39" spans="1:21" x14ac:dyDescent="0.3">
      <c r="A39" s="41" t="s">
        <v>37</v>
      </c>
      <c r="B39" s="41" t="s">
        <v>38</v>
      </c>
      <c r="C39" s="40">
        <v>43789</v>
      </c>
      <c r="D39" s="41" t="s">
        <v>39</v>
      </c>
      <c r="E39" s="41" t="s">
        <v>51</v>
      </c>
      <c r="F39" s="42" t="s">
        <v>40</v>
      </c>
      <c r="G39" s="35" t="s">
        <v>41</v>
      </c>
      <c r="H39" s="42" t="s">
        <v>41</v>
      </c>
      <c r="I39" s="41" t="s">
        <v>41</v>
      </c>
      <c r="J39" s="41" t="s">
        <v>41</v>
      </c>
      <c r="K39" s="41" t="s">
        <v>97</v>
      </c>
      <c r="L39" s="41">
        <v>62</v>
      </c>
      <c r="M39" s="41">
        <v>22100</v>
      </c>
      <c r="N39" s="41">
        <v>6540</v>
      </c>
      <c r="O39" s="41">
        <v>5735</v>
      </c>
      <c r="P39" s="41">
        <v>2200000</v>
      </c>
      <c r="Q39" s="34">
        <v>10</v>
      </c>
      <c r="R39" s="43" t="s">
        <v>41</v>
      </c>
      <c r="S39" s="43" t="s">
        <v>41</v>
      </c>
      <c r="T39" s="43" t="s">
        <v>41</v>
      </c>
      <c r="U39" s="43">
        <v>10</v>
      </c>
    </row>
    <row r="40" spans="1:21" x14ac:dyDescent="0.3">
      <c r="A40" s="41" t="s">
        <v>37</v>
      </c>
      <c r="B40" s="41" t="s">
        <v>38</v>
      </c>
      <c r="C40" s="40">
        <v>43789</v>
      </c>
      <c r="D40" s="41" t="s">
        <v>39</v>
      </c>
      <c r="E40" s="41" t="s">
        <v>51</v>
      </c>
      <c r="F40" s="42" t="s">
        <v>40</v>
      </c>
      <c r="G40" s="35" t="s">
        <v>41</v>
      </c>
      <c r="H40" s="42" t="s">
        <v>41</v>
      </c>
      <c r="I40" s="41" t="s">
        <v>41</v>
      </c>
      <c r="J40" s="41" t="s">
        <v>41</v>
      </c>
      <c r="K40" s="41" t="s">
        <v>98</v>
      </c>
      <c r="L40" s="41">
        <v>62</v>
      </c>
      <c r="M40" s="41">
        <v>22100</v>
      </c>
      <c r="N40" s="41">
        <v>6540</v>
      </c>
      <c r="O40" s="41">
        <v>5735</v>
      </c>
      <c r="P40" s="41">
        <v>2200000</v>
      </c>
      <c r="Q40" s="34">
        <v>17</v>
      </c>
      <c r="R40" s="43" t="s">
        <v>41</v>
      </c>
      <c r="S40" s="43" t="s">
        <v>41</v>
      </c>
      <c r="T40" s="43" t="s">
        <v>41</v>
      </c>
      <c r="U40" s="43">
        <v>17</v>
      </c>
    </row>
    <row r="41" spans="1:21" x14ac:dyDescent="0.3">
      <c r="A41" s="41" t="s">
        <v>37</v>
      </c>
      <c r="B41" s="41" t="s">
        <v>38</v>
      </c>
      <c r="C41" s="40">
        <v>43789</v>
      </c>
      <c r="D41" s="41" t="s">
        <v>39</v>
      </c>
      <c r="E41" s="41" t="s">
        <v>51</v>
      </c>
      <c r="F41" s="42" t="s">
        <v>40</v>
      </c>
      <c r="G41" s="35" t="s">
        <v>41</v>
      </c>
      <c r="H41" s="42" t="s">
        <v>41</v>
      </c>
      <c r="I41" s="41" t="s">
        <v>41</v>
      </c>
      <c r="J41" s="41" t="s">
        <v>41</v>
      </c>
      <c r="K41" s="41" t="s">
        <v>99</v>
      </c>
      <c r="L41" s="41">
        <v>62</v>
      </c>
      <c r="M41" s="41">
        <v>22100</v>
      </c>
      <c r="N41" s="41">
        <v>6540</v>
      </c>
      <c r="O41" s="41">
        <v>5735</v>
      </c>
      <c r="P41" s="41">
        <v>2200000</v>
      </c>
      <c r="Q41" s="34">
        <v>17</v>
      </c>
      <c r="R41" s="43" t="s">
        <v>41</v>
      </c>
      <c r="S41" s="43" t="s">
        <v>41</v>
      </c>
      <c r="T41" s="43" t="s">
        <v>41</v>
      </c>
      <c r="U41" s="43">
        <v>17</v>
      </c>
    </row>
    <row r="42" spans="1:21" x14ac:dyDescent="0.3">
      <c r="A42" s="41"/>
      <c r="B42" s="41"/>
      <c r="C42" s="41"/>
      <c r="D42" s="41"/>
      <c r="E42" s="41"/>
      <c r="F42" s="42"/>
      <c r="G42" s="35"/>
      <c r="H42" s="42"/>
      <c r="I42" s="41"/>
      <c r="J42" s="41"/>
      <c r="K42" s="41"/>
      <c r="L42" s="41"/>
      <c r="M42" s="41"/>
      <c r="N42" s="41"/>
      <c r="O42" s="41"/>
      <c r="P42" s="41"/>
      <c r="Q42" s="36">
        <v>6001.94</v>
      </c>
      <c r="R42" s="37">
        <v>4058.85</v>
      </c>
      <c r="S42" s="37" t="s">
        <v>41</v>
      </c>
      <c r="T42" s="37" t="s">
        <v>41</v>
      </c>
      <c r="U42" s="37">
        <v>1943.09</v>
      </c>
    </row>
    <row r="43" spans="1:21" x14ac:dyDescent="0.3">
      <c r="A43" s="41"/>
      <c r="B43" s="41"/>
      <c r="C43" s="41"/>
      <c r="D43" s="41"/>
      <c r="E43" s="41"/>
      <c r="F43" s="42"/>
      <c r="G43" s="35"/>
      <c r="H43" s="42"/>
      <c r="I43" s="41"/>
      <c r="J43" s="41"/>
      <c r="K43" s="41"/>
      <c r="L43" s="41"/>
      <c r="M43" s="41"/>
      <c r="N43" s="41"/>
      <c r="O43" s="41"/>
      <c r="P43" s="41"/>
      <c r="Q43" s="38">
        <v>6001.94</v>
      </c>
      <c r="R43" s="39">
        <v>4058.85</v>
      </c>
      <c r="S43" s="39" t="s">
        <v>41</v>
      </c>
      <c r="T43" s="39" t="s">
        <v>41</v>
      </c>
      <c r="U43" s="39">
        <v>1943.09</v>
      </c>
    </row>
    <row r="44" spans="1:21" x14ac:dyDescent="0.3">
      <c r="A44" s="32"/>
      <c r="B44" s="32"/>
      <c r="C44" s="32"/>
      <c r="D44" s="32"/>
      <c r="E44" s="32"/>
      <c r="F44" s="33"/>
      <c r="G44" s="35"/>
      <c r="H44" s="33"/>
      <c r="I44" s="32"/>
      <c r="J44" s="32"/>
      <c r="K44" s="32"/>
      <c r="L44" s="32"/>
      <c r="M44" s="32"/>
      <c r="N44" s="32"/>
      <c r="O44" s="32"/>
      <c r="P44" s="32"/>
      <c r="Q44" s="36" t="s">
        <v>48</v>
      </c>
      <c r="R44" s="37" t="s">
        <v>49</v>
      </c>
      <c r="S44" s="37" t="s">
        <v>41</v>
      </c>
      <c r="T44" s="37" t="s">
        <v>41</v>
      </c>
      <c r="U44" s="37" t="s">
        <v>50</v>
      </c>
    </row>
    <row r="45" spans="1:21" x14ac:dyDescent="0.3">
      <c r="A45" s="32"/>
      <c r="B45" s="32"/>
      <c r="C45" s="32"/>
      <c r="D45" s="32"/>
      <c r="E45" s="32"/>
      <c r="F45" s="33"/>
      <c r="G45" s="35"/>
      <c r="H45" s="33"/>
      <c r="I45" s="32"/>
      <c r="J45" s="32"/>
      <c r="K45" s="32"/>
      <c r="L45" s="32"/>
      <c r="M45" s="32"/>
      <c r="N45" s="32"/>
      <c r="O45" s="32"/>
      <c r="P45" s="32"/>
      <c r="Q45" s="38" t="s">
        <v>48</v>
      </c>
      <c r="R45" s="39" t="s">
        <v>49</v>
      </c>
      <c r="S45" s="39" t="s">
        <v>41</v>
      </c>
      <c r="T45" s="39" t="s">
        <v>41</v>
      </c>
      <c r="U45" s="39" t="s">
        <v>50</v>
      </c>
    </row>
  </sheetData>
  <mergeCells count="2">
    <mergeCell ref="A3:B3"/>
    <mergeCell ref="A2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DM Template</vt:lpstr>
      <vt:lpstr>detail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roslee</dc:creator>
  <cp:lastModifiedBy>Stokes, Nicola K EDUC:EX</cp:lastModifiedBy>
  <cp:lastPrinted>2011-07-13T16:55:20Z</cp:lastPrinted>
  <dcterms:created xsi:type="dcterms:W3CDTF">2011-03-10T18:32:05Z</dcterms:created>
  <dcterms:modified xsi:type="dcterms:W3CDTF">2019-12-19T17:55:06Z</dcterms:modified>
</cp:coreProperties>
</file>